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customProperty101.bin" ContentType="application/vnd.openxmlformats-officedocument.spreadsheetml.customProperty"/>
  <Override PartName="/xl/customProperty102.bin" ContentType="application/vnd.openxmlformats-officedocument.spreadsheetml.customProperty"/>
  <Override PartName="/xl/customProperty103.bin" ContentType="application/vnd.openxmlformats-officedocument.spreadsheetml.customProperty"/>
  <Override PartName="/xl/customProperty104.bin" ContentType="application/vnd.openxmlformats-officedocument.spreadsheetml.customProperty"/>
  <Override PartName="/xl/customProperty105.bin" ContentType="application/vnd.openxmlformats-officedocument.spreadsheetml.customProperty"/>
  <Override PartName="/xl/customProperty106.bin" ContentType="application/vnd.openxmlformats-officedocument.spreadsheetml.customProperty"/>
  <Override PartName="/xl/customProperty107.bin" ContentType="application/vnd.openxmlformats-officedocument.spreadsheetml.customProperty"/>
  <Override PartName="/xl/customProperty108.bin" ContentType="application/vnd.openxmlformats-officedocument.spreadsheetml.customProperty"/>
  <Override PartName="/xl/customProperty109.bin" ContentType="application/vnd.openxmlformats-officedocument.spreadsheetml.customProperty"/>
  <Override PartName="/xl/customProperty110.bin" ContentType="application/vnd.openxmlformats-officedocument.spreadsheetml.customProperty"/>
  <Override PartName="/xl/customProperty111.bin" ContentType="application/vnd.openxmlformats-officedocument.spreadsheetml.customProperty"/>
  <Override PartName="/xl/customProperty112.bin" ContentType="application/vnd.openxmlformats-officedocument.spreadsheetml.customProperty"/>
  <Override PartName="/xl/customProperty113.bin" ContentType="application/vnd.openxmlformats-officedocument.spreadsheetml.customProperty"/>
  <Override PartName="/xl/customProperty114.bin" ContentType="application/vnd.openxmlformats-officedocument.spreadsheetml.customProperty"/>
  <Override PartName="/xl/customProperty115.bin" ContentType="application/vnd.openxmlformats-officedocument.spreadsheetml.customProperty"/>
  <Override PartName="/xl/customProperty116.bin" ContentType="application/vnd.openxmlformats-officedocument.spreadsheetml.customProperty"/>
  <Override PartName="/xl/customProperty117.bin" ContentType="application/vnd.openxmlformats-officedocument.spreadsheetml.customProperty"/>
  <Override PartName="/xl/customProperty118.bin" ContentType="application/vnd.openxmlformats-officedocument.spreadsheetml.customProperty"/>
  <Override PartName="/xl/customProperty119.bin" ContentType="application/vnd.openxmlformats-officedocument.spreadsheetml.customProperty"/>
  <Override PartName="/xl/customProperty120.bin" ContentType="application/vnd.openxmlformats-officedocument.spreadsheetml.customProperty"/>
  <Override PartName="/xl/customProperty121.bin" ContentType="application/vnd.openxmlformats-officedocument.spreadsheetml.customProperty"/>
  <Override PartName="/xl/customProperty122.bin" ContentType="application/vnd.openxmlformats-officedocument.spreadsheetml.customProperty"/>
  <Override PartName="/xl/customProperty123.bin" ContentType="application/vnd.openxmlformats-officedocument.spreadsheetml.customProperty"/>
  <Override PartName="/xl/customProperty124.bin" ContentType="application/vnd.openxmlformats-officedocument.spreadsheetml.customProperty"/>
  <Override PartName="/xl/customProperty125.bin" ContentType="application/vnd.openxmlformats-officedocument.spreadsheetml.customProperty"/>
  <Override PartName="/xl/customProperty126.bin" ContentType="application/vnd.openxmlformats-officedocument.spreadsheetml.customProperty"/>
  <Override PartName="/xl/customProperty127.bin" ContentType="application/vnd.openxmlformats-officedocument.spreadsheetml.customProperty"/>
  <Override PartName="/xl/customProperty128.bin" ContentType="application/vnd.openxmlformats-officedocument.spreadsheetml.customProperty"/>
  <Override PartName="/xl/customProperty129.bin" ContentType="application/vnd.openxmlformats-officedocument.spreadsheetml.customProperty"/>
  <Override PartName="/xl/customProperty130.bin" ContentType="application/vnd.openxmlformats-officedocument.spreadsheetml.customProperty"/>
  <Override PartName="/xl/customProperty131.bin" ContentType="application/vnd.openxmlformats-officedocument.spreadsheetml.customProperty"/>
  <Override PartName="/xl/customProperty132.bin" ContentType="application/vnd.openxmlformats-officedocument.spreadsheetml.customProperty"/>
  <Override PartName="/xl/customProperty133.bin" ContentType="application/vnd.openxmlformats-officedocument.spreadsheetml.customProperty"/>
  <Override PartName="/xl/customProperty134.bin" ContentType="application/vnd.openxmlformats-officedocument.spreadsheetml.customProperty"/>
  <Override PartName="/xl/customProperty135.bin" ContentType="application/vnd.openxmlformats-officedocument.spreadsheetml.customProperty"/>
  <Override PartName="/xl/customProperty136.bin" ContentType="application/vnd.openxmlformats-officedocument.spreadsheetml.customProperty"/>
  <Override PartName="/xl/customProperty137.bin" ContentType="application/vnd.openxmlformats-officedocument.spreadsheetml.customProperty"/>
  <Override PartName="/xl/customProperty138.bin" ContentType="application/vnd.openxmlformats-officedocument.spreadsheetml.customProperty"/>
  <Override PartName="/xl/customProperty139.bin" ContentType="application/vnd.openxmlformats-officedocument.spreadsheetml.customProperty"/>
  <Override PartName="/xl/customProperty140.bin" ContentType="application/vnd.openxmlformats-officedocument.spreadsheetml.customProperty"/>
  <Override PartName="/xl/customProperty141.bin" ContentType="application/vnd.openxmlformats-officedocument.spreadsheetml.customProperty"/>
  <Override PartName="/xl/customProperty142.bin" ContentType="application/vnd.openxmlformats-officedocument.spreadsheetml.customProperty"/>
  <Override PartName="/xl/customProperty143.bin" ContentType="application/vnd.openxmlformats-officedocument.spreadsheetml.customProperty"/>
  <Override PartName="/xl/customProperty144.bin" ContentType="application/vnd.openxmlformats-officedocument.spreadsheetml.customProperty"/>
  <Override PartName="/xl/customProperty145.bin" ContentType="application/vnd.openxmlformats-officedocument.spreadsheetml.customProperty"/>
  <Override PartName="/xl/customProperty146.bin" ContentType="application/vnd.openxmlformats-officedocument.spreadsheetml.customProperty"/>
  <Override PartName="/xl/customProperty147.bin" ContentType="application/vnd.openxmlformats-officedocument.spreadsheetml.customProperty"/>
  <Override PartName="/xl/customProperty148.bin" ContentType="application/vnd.openxmlformats-officedocument.spreadsheetml.customProperty"/>
  <Override PartName="/xl/customProperty149.bin" ContentType="application/vnd.openxmlformats-officedocument.spreadsheetml.customProperty"/>
  <Override PartName="/xl/customProperty150.bin" ContentType="application/vnd.openxmlformats-officedocument.spreadsheetml.customProperty"/>
  <Override PartName="/xl/customProperty151.bin" ContentType="application/vnd.openxmlformats-officedocument.spreadsheetml.customProperty"/>
  <Override PartName="/xl/customProperty152.bin" ContentType="application/vnd.openxmlformats-officedocument.spreadsheetml.customProperty"/>
  <Override PartName="/xl/customProperty153.bin" ContentType="application/vnd.openxmlformats-officedocument.spreadsheetml.customProperty"/>
  <Override PartName="/xl/customProperty154.bin" ContentType="application/vnd.openxmlformats-officedocument.spreadsheetml.customProperty"/>
  <Override PartName="/xl/customProperty155.bin" ContentType="application/vnd.openxmlformats-officedocument.spreadsheetml.customProperty"/>
  <Override PartName="/xl/customProperty156.bin" ContentType="application/vnd.openxmlformats-officedocument.spreadsheetml.customProperty"/>
  <Override PartName="/xl/customProperty157.bin" ContentType="application/vnd.openxmlformats-officedocument.spreadsheetml.customProperty"/>
  <Override PartName="/xl/customProperty158.bin" ContentType="application/vnd.openxmlformats-officedocument.spreadsheetml.customProperty"/>
  <Override PartName="/xl/customProperty159.bin" ContentType="application/vnd.openxmlformats-officedocument.spreadsheetml.customProperty"/>
  <Override PartName="/xl/customProperty160.bin" ContentType="application/vnd.openxmlformats-officedocument.spreadsheetml.customProperty"/>
  <Override PartName="/xl/customProperty161.bin" ContentType="application/vnd.openxmlformats-officedocument.spreadsheetml.customProperty"/>
  <Override PartName="/xl/customProperty162.bin" ContentType="application/vnd.openxmlformats-officedocument.spreadsheetml.customProperty"/>
  <Override PartName="/xl/customProperty163.bin" ContentType="application/vnd.openxmlformats-officedocument.spreadsheetml.customProperty"/>
  <Override PartName="/xl/customProperty164.bin" ContentType="application/vnd.openxmlformats-officedocument.spreadsheetml.customProperty"/>
  <Override PartName="/xl/customProperty165.bin" ContentType="application/vnd.openxmlformats-officedocument.spreadsheetml.customProperty"/>
  <Override PartName="/xl/customProperty166.bin" ContentType="application/vnd.openxmlformats-officedocument.spreadsheetml.customProperty"/>
  <Override PartName="/xl/customProperty167.bin" ContentType="application/vnd.openxmlformats-officedocument.spreadsheetml.customProperty"/>
  <Override PartName="/xl/customProperty168.bin" ContentType="application/vnd.openxmlformats-officedocument.spreadsheetml.customProperty"/>
  <Override PartName="/xl/customProperty169.bin" ContentType="application/vnd.openxmlformats-officedocument.spreadsheetml.customProperty"/>
  <Override PartName="/xl/customProperty170.bin" ContentType="application/vnd.openxmlformats-officedocument.spreadsheetml.customProperty"/>
  <Override PartName="/xl/customProperty171.bin" ContentType="application/vnd.openxmlformats-officedocument.spreadsheetml.customProperty"/>
  <Override PartName="/xl/customProperty172.bin" ContentType="application/vnd.openxmlformats-officedocument.spreadsheetml.customProperty"/>
  <Override PartName="/xl/customProperty173.bin" ContentType="application/vnd.openxmlformats-officedocument.spreadsheetml.customProperty"/>
  <Override PartName="/xl/customProperty174.bin" ContentType="application/vnd.openxmlformats-officedocument.spreadsheetml.customProperty"/>
  <Override PartName="/xl/customProperty175.bin" ContentType="application/vnd.openxmlformats-officedocument.spreadsheetml.customProperty"/>
  <Override PartName="/xl/customProperty176.bin" ContentType="application/vnd.openxmlformats-officedocument.spreadsheetml.customProperty"/>
  <Override PartName="/xl/customProperty177.bin" ContentType="application/vnd.openxmlformats-officedocument.spreadsheetml.customProperty"/>
  <Override PartName="/xl/customProperty178.bin" ContentType="application/vnd.openxmlformats-officedocument.spreadsheetml.customProperty"/>
  <Override PartName="/xl/customProperty179.bin" ContentType="application/vnd.openxmlformats-officedocument.spreadsheetml.customProperty"/>
  <Override PartName="/xl/customProperty180.bin" ContentType="application/vnd.openxmlformats-officedocument.spreadsheetml.customProperty"/>
  <Override PartName="/xl/customProperty181.bin" ContentType="application/vnd.openxmlformats-officedocument.spreadsheetml.customProperty"/>
  <Override PartName="/xl/customProperty182.bin" ContentType="application/vnd.openxmlformats-officedocument.spreadsheetml.customProperty"/>
  <Override PartName="/xl/customProperty183.bin" ContentType="application/vnd.openxmlformats-officedocument.spreadsheetml.customProperty"/>
  <Override PartName="/xl/customProperty184.bin" ContentType="application/vnd.openxmlformats-officedocument.spreadsheetml.customProperty"/>
  <Override PartName="/xl/customProperty185.bin" ContentType="application/vnd.openxmlformats-officedocument.spreadsheetml.customProperty"/>
  <Override PartName="/xl/customProperty186.bin" ContentType="application/vnd.openxmlformats-officedocument.spreadsheetml.customProperty"/>
  <Override PartName="/xl/customProperty187.bin" ContentType="application/vnd.openxmlformats-officedocument.spreadsheetml.customProperty"/>
  <Override PartName="/xl/customProperty188.bin" ContentType="application/vnd.openxmlformats-officedocument.spreadsheetml.customProperty"/>
  <Override PartName="/xl/customProperty189.bin" ContentType="application/vnd.openxmlformats-officedocument.spreadsheetml.customProperty"/>
  <Override PartName="/xl/customProperty190.bin" ContentType="application/vnd.openxmlformats-officedocument.spreadsheetml.customProperty"/>
  <Override PartName="/xl/customProperty191.bin" ContentType="application/vnd.openxmlformats-officedocument.spreadsheetml.customProperty"/>
  <Override PartName="/xl/customProperty192.bin" ContentType="application/vnd.openxmlformats-officedocument.spreadsheetml.customProperty"/>
  <Override PartName="/xl/customProperty193.bin" ContentType="application/vnd.openxmlformats-officedocument.spreadsheetml.customProperty"/>
  <Override PartName="/xl/customProperty194.bin" ContentType="application/vnd.openxmlformats-officedocument.spreadsheetml.customProperty"/>
  <Override PartName="/xl/customProperty195.bin" ContentType="application/vnd.openxmlformats-officedocument.spreadsheetml.customProperty"/>
  <Override PartName="/xl/customProperty196.bin" ContentType="application/vnd.openxmlformats-officedocument.spreadsheetml.customProperty"/>
  <Override PartName="/xl/customProperty197.bin" ContentType="application/vnd.openxmlformats-officedocument.spreadsheetml.customProperty"/>
  <Override PartName="/xl/customProperty198.bin" ContentType="application/vnd.openxmlformats-officedocument.spreadsheetml.customProperty"/>
  <Override PartName="/xl/customProperty199.bin" ContentType="application/vnd.openxmlformats-officedocument.spreadsheetml.customProperty"/>
  <Override PartName="/xl/customProperty200.bin" ContentType="application/vnd.openxmlformats-officedocument.spreadsheetml.customProperty"/>
  <Override PartName="/xl/customProperty201.bin" ContentType="application/vnd.openxmlformats-officedocument.spreadsheetml.customProperty"/>
  <Override PartName="/xl/customProperty202.bin" ContentType="application/vnd.openxmlformats-officedocument.spreadsheetml.customProperty"/>
  <Override PartName="/xl/customProperty203.bin" ContentType="application/vnd.openxmlformats-officedocument.spreadsheetml.customProperty"/>
  <Override PartName="/xl/customProperty204.bin" ContentType="application/vnd.openxmlformats-officedocument.spreadsheetml.customProperty"/>
  <Override PartName="/xl/customProperty205.bin" ContentType="application/vnd.openxmlformats-officedocument.spreadsheetml.customProperty"/>
  <Override PartName="/xl/customProperty206.bin" ContentType="application/vnd.openxmlformats-officedocument.spreadsheetml.customProperty"/>
  <Override PartName="/xl/customProperty207.bin" ContentType="application/vnd.openxmlformats-officedocument.spreadsheetml.customProperty"/>
  <Override PartName="/xl/customProperty208.bin" ContentType="application/vnd.openxmlformats-officedocument.spreadsheetml.customProperty"/>
  <Override PartName="/xl/customProperty209.bin" ContentType="application/vnd.openxmlformats-officedocument.spreadsheetml.customProperty"/>
  <Override PartName="/xl/customProperty210.bin" ContentType="application/vnd.openxmlformats-officedocument.spreadsheetml.customProperty"/>
  <Override PartName="/xl/customProperty211.bin" ContentType="application/vnd.openxmlformats-officedocument.spreadsheetml.customProperty"/>
  <Override PartName="/xl/customProperty212.bin" ContentType="application/vnd.openxmlformats-officedocument.spreadsheetml.customProperty"/>
  <Override PartName="/xl/customProperty213.bin" ContentType="application/vnd.openxmlformats-officedocument.spreadsheetml.customProperty"/>
  <Override PartName="/xl/customProperty214.bin" ContentType="application/vnd.openxmlformats-officedocument.spreadsheetml.customProperty"/>
  <Override PartName="/xl/customProperty215.bin" ContentType="application/vnd.openxmlformats-officedocument.spreadsheetml.customProperty"/>
  <Override PartName="/xl/customProperty216.bin" ContentType="application/vnd.openxmlformats-officedocument.spreadsheetml.customProperty"/>
  <Override PartName="/xl/customProperty217.bin" ContentType="application/vnd.openxmlformats-officedocument.spreadsheetml.customProperty"/>
  <Override PartName="/xl/customProperty218.bin" ContentType="application/vnd.openxmlformats-officedocument.spreadsheetml.customProperty"/>
  <Override PartName="/xl/customProperty219.bin" ContentType="application/vnd.openxmlformats-officedocument.spreadsheetml.customProperty"/>
  <Override PartName="/xl/customProperty220.bin" ContentType="application/vnd.openxmlformats-officedocument.spreadsheetml.customProperty"/>
  <Override PartName="/xl/customProperty221.bin" ContentType="application/vnd.openxmlformats-officedocument.spreadsheetml.customProperty"/>
  <Override PartName="/xl/customProperty222.bin" ContentType="application/vnd.openxmlformats-officedocument.spreadsheetml.customProperty"/>
  <Override PartName="/xl/customProperty223.bin" ContentType="application/vnd.openxmlformats-officedocument.spreadsheetml.customProperty"/>
  <Override PartName="/xl/customProperty224.bin" ContentType="application/vnd.openxmlformats-officedocument.spreadsheetml.customProperty"/>
  <Override PartName="/xl/customProperty225.bin" ContentType="application/vnd.openxmlformats-officedocument.spreadsheetml.customProperty"/>
  <Override PartName="/xl/customProperty226.bin" ContentType="application/vnd.openxmlformats-officedocument.spreadsheetml.customProperty"/>
  <Override PartName="/xl/customProperty227.bin" ContentType="application/vnd.openxmlformats-officedocument.spreadsheetml.customProperty"/>
  <Override PartName="/xl/customProperty228.bin" ContentType="application/vnd.openxmlformats-officedocument.spreadsheetml.customProperty"/>
  <Override PartName="/xl/customProperty229.bin" ContentType="application/vnd.openxmlformats-officedocument.spreadsheetml.customProperty"/>
  <Override PartName="/xl/customProperty230.bin" ContentType="application/vnd.openxmlformats-officedocument.spreadsheetml.customProperty"/>
  <Override PartName="/xl/customProperty231.bin" ContentType="application/vnd.openxmlformats-officedocument.spreadsheetml.customProperty"/>
  <Override PartName="/xl/customProperty232.bin" ContentType="application/vnd.openxmlformats-officedocument.spreadsheetml.customProperty"/>
  <Override PartName="/xl/customProperty233.bin" ContentType="application/vnd.openxmlformats-officedocument.spreadsheetml.customProperty"/>
  <Override PartName="/xl/customProperty234.bin" ContentType="application/vnd.openxmlformats-officedocument.spreadsheetml.customProperty"/>
  <Override PartName="/xl/customProperty235.bin" ContentType="application/vnd.openxmlformats-officedocument.spreadsheetml.customProperty"/>
  <Override PartName="/xl/customProperty236.bin" ContentType="application/vnd.openxmlformats-officedocument.spreadsheetml.customProperty"/>
  <Override PartName="/xl/customProperty237.bin" ContentType="application/vnd.openxmlformats-officedocument.spreadsheetml.customProperty"/>
  <Override PartName="/xl/customProperty238.bin" ContentType="application/vnd.openxmlformats-officedocument.spreadsheetml.customProperty"/>
  <Override PartName="/xl/customProperty239.bin" ContentType="application/vnd.openxmlformats-officedocument.spreadsheetml.customProperty"/>
  <Override PartName="/xl/customProperty240.bin" ContentType="application/vnd.openxmlformats-officedocument.spreadsheetml.customProperty"/>
  <Override PartName="/xl/customProperty241.bin" ContentType="application/vnd.openxmlformats-officedocument.spreadsheetml.customProperty"/>
  <Override PartName="/xl/customProperty242.bin" ContentType="application/vnd.openxmlformats-officedocument.spreadsheetml.customProperty"/>
  <Override PartName="/xl/customProperty243.bin" ContentType="application/vnd.openxmlformats-officedocument.spreadsheetml.customProperty"/>
  <Override PartName="/xl/customProperty244.bin" ContentType="application/vnd.openxmlformats-officedocument.spreadsheetml.customProperty"/>
  <Override PartName="/xl/customProperty245.bin" ContentType="application/vnd.openxmlformats-officedocument.spreadsheetml.customProperty"/>
  <Override PartName="/xl/customProperty246.bin" ContentType="application/vnd.openxmlformats-officedocument.spreadsheetml.customProperty"/>
  <Override PartName="/xl/customProperty247.bin" ContentType="application/vnd.openxmlformats-officedocument.spreadsheetml.customProperty"/>
  <Override PartName="/xl/customProperty248.bin" ContentType="application/vnd.openxmlformats-officedocument.spreadsheetml.customProperty"/>
  <Override PartName="/xl/customProperty249.bin" ContentType="application/vnd.openxmlformats-officedocument.spreadsheetml.customProperty"/>
  <Override PartName="/xl/customProperty250.bin" ContentType="application/vnd.openxmlformats-officedocument.spreadsheetml.customProperty"/>
  <Override PartName="/xl/customProperty251.bin" ContentType="application/vnd.openxmlformats-officedocument.spreadsheetml.customProperty"/>
  <Override PartName="/xl/customProperty252.bin" ContentType="application/vnd.openxmlformats-officedocument.spreadsheetml.customProperty"/>
  <Override PartName="/xl/customProperty253.bin" ContentType="application/vnd.openxmlformats-officedocument.spreadsheetml.customProperty"/>
  <Override PartName="/xl/customProperty254.bin" ContentType="application/vnd.openxmlformats-officedocument.spreadsheetml.customProperty"/>
  <Override PartName="/xl/customProperty255.bin" ContentType="application/vnd.openxmlformats-officedocument.spreadsheetml.customProperty"/>
  <Override PartName="/xl/customProperty256.bin" ContentType="application/vnd.openxmlformats-officedocument.spreadsheetml.customProperty"/>
  <Override PartName="/xl/customProperty257.bin" ContentType="application/vnd.openxmlformats-officedocument.spreadsheetml.customProperty"/>
  <Override PartName="/xl/customProperty258.bin" ContentType="application/vnd.openxmlformats-officedocument.spreadsheetml.customProperty"/>
  <Override PartName="/xl/customProperty259.bin" ContentType="application/vnd.openxmlformats-officedocument.spreadsheetml.customProperty"/>
  <Override PartName="/xl/customProperty260.bin" ContentType="application/vnd.openxmlformats-officedocument.spreadsheetml.customProperty"/>
  <Override PartName="/xl/customProperty261.bin" ContentType="application/vnd.openxmlformats-officedocument.spreadsheetml.customProperty"/>
  <Override PartName="/xl/customProperty262.bin" ContentType="application/vnd.openxmlformats-officedocument.spreadsheetml.customProperty"/>
  <Override PartName="/xl/customProperty263.bin" ContentType="application/vnd.openxmlformats-officedocument.spreadsheetml.customProperty"/>
  <Override PartName="/xl/customProperty264.bin" ContentType="application/vnd.openxmlformats-officedocument.spreadsheetml.customProperty"/>
  <Override PartName="/xl/customProperty265.bin" ContentType="application/vnd.openxmlformats-officedocument.spreadsheetml.customProperty"/>
  <Override PartName="/xl/customProperty266.bin" ContentType="application/vnd.openxmlformats-officedocument.spreadsheetml.customProperty"/>
  <Override PartName="/xl/customProperty267.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lau1\Documents\Ministerio\2025\Febrero\"/>
    </mc:Choice>
  </mc:AlternateContent>
  <bookViews>
    <workbookView xWindow="0" yWindow="0" windowWidth="9255" windowHeight="2760" activeTab="3"/>
  </bookViews>
  <sheets>
    <sheet name="Identificación" sheetId="4" r:id="rId1"/>
    <sheet name="Control de cambios" sheetId="5" r:id="rId2"/>
    <sheet name="Parametros" sheetId="3" state="hidden" r:id="rId3"/>
    <sheet name="Cumplimiento " sheetId="6" r:id="rId4"/>
  </sheets>
  <definedNames>
    <definedName name="_xlnm._FilterDatabase" localSheetId="3" hidden="1">'Cumplimiento '!$A$7:$Q$94</definedName>
    <definedName name="_xlnm._FilterDatabase" localSheetId="0" hidden="1">Identificación!$A$7:$K$31</definedName>
    <definedName name="_xlnm._FilterDatabase" localSheetId="2" hidden="1">Parametros!#REF!</definedName>
    <definedName name="_xlnm.Print_Area" localSheetId="0">Identificación!$A$1:$Z$98</definedName>
    <definedName name="Clasificacion">Parametros!$N$1</definedName>
    <definedName name="CTmsCodigo">#REF!</definedName>
    <definedName name="CTMSCODIGONIVELMAPA">Parametros!$Q$1</definedName>
    <definedName name="CTmsFormato">#REF!</definedName>
    <definedName name="CTMSIDNIVELMAPA">Parametros!$P$1</definedName>
    <definedName name="CTmsVersion">#REF!</definedName>
    <definedName name="CTmsVigencia">#REF!</definedName>
    <definedName name="Id_NEG_CD_Documento">Parametros!$A$1</definedName>
    <definedName name="Id_NEG_CD_Documento_oficial">Parametros!$B$1</definedName>
    <definedName name="IdClasificacion">Parametros!$M$1</definedName>
    <definedName name="IdNivel">Parametros!$C$1</definedName>
    <definedName name="IdProceso">Parametros!$I$1</definedName>
    <definedName name="IdResponsableNivel">Parametros!$E$1</definedName>
    <definedName name="IdResponsableProceso">Parametros!$F$1</definedName>
    <definedName name="IdResponsableRev1">Parametros!$G$1</definedName>
    <definedName name="IdResponsableRev2">Parametros!$H$1</definedName>
    <definedName name="IdTipoDocumento">Parametros!$K$1</definedName>
    <definedName name="NombreNivel">Parametros!$D$1</definedName>
    <definedName name="Proceso">Parametros!$J$1</definedName>
    <definedName name="TipoDocumento">Parametros!$L$1</definedName>
    <definedName name="TituloDocumento">Parametros!$O$1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6" i="6" l="1"/>
  <c r="O95" i="6"/>
  <c r="N97" i="6"/>
  <c r="N96" i="6"/>
  <c r="N95" i="6"/>
  <c r="O1" i="3" l="1"/>
</calcChain>
</file>

<file path=xl/comments1.xml><?xml version="1.0" encoding="utf-8"?>
<comments xmlns="http://schemas.openxmlformats.org/spreadsheetml/2006/main">
  <authors>
    <author>Colaborador</author>
    <author>MARIA ALEJANDRA ZUNIGA TISOY</author>
    <author>CLAUDIA VIVIANA VILLALOBOS FAGUA</author>
  </authors>
  <commentList>
    <comment ref="B7" authorId="0" shapeId="0">
      <text>
        <r>
          <rPr>
            <b/>
            <sz val="9"/>
            <color indexed="81"/>
            <rFont val="Tahoma"/>
            <family val="2"/>
          </rPr>
          <t>Seleccione de la lista desplegable el proceso correspondiente</t>
        </r>
      </text>
    </comment>
    <comment ref="C7" authorId="0" shapeId="0">
      <text>
        <r>
          <rPr>
            <b/>
            <sz val="9"/>
            <color indexed="81"/>
            <rFont val="Tahoma"/>
            <family val="2"/>
          </rPr>
          <t>Indique el tema correspondiente al requisito identificado</t>
        </r>
        <r>
          <rPr>
            <sz val="9"/>
            <color indexed="81"/>
            <rFont val="Tahoma"/>
            <family val="2"/>
          </rPr>
          <t xml:space="preserve">
</t>
        </r>
      </text>
    </comment>
    <comment ref="D7" authorId="0" shapeId="0">
      <text>
        <r>
          <rPr>
            <b/>
            <sz val="9"/>
            <color indexed="81"/>
            <rFont val="Tahoma"/>
            <family val="2"/>
          </rPr>
          <t>Establezca el tipo de norma o requisito: Ley, Decreto, Resolución, Circular, entre otras</t>
        </r>
        <r>
          <rPr>
            <sz val="9"/>
            <color indexed="81"/>
            <rFont val="Tahoma"/>
            <family val="2"/>
          </rPr>
          <t xml:space="preserve">
</t>
        </r>
      </text>
    </comment>
    <comment ref="E7" authorId="1" shapeId="0">
      <text>
        <r>
          <rPr>
            <sz val="10"/>
            <rFont val="Arial"/>
          </rPr>
          <t xml:space="preserve">En este campo indicar el número de la norma
</t>
        </r>
      </text>
    </comment>
    <comment ref="F7" authorId="0" shapeId="0">
      <text>
        <r>
          <rPr>
            <b/>
            <sz val="9"/>
            <color indexed="81"/>
            <rFont val="Tahoma"/>
            <family val="2"/>
          </rPr>
          <t>Coloque la entidad emisora del requisito</t>
        </r>
        <r>
          <rPr>
            <sz val="9"/>
            <color indexed="81"/>
            <rFont val="Tahoma"/>
            <family val="2"/>
          </rPr>
          <t xml:space="preserve">
</t>
        </r>
      </text>
    </comment>
    <comment ref="G7" authorId="0" shapeId="0">
      <text>
        <r>
          <rPr>
            <b/>
            <sz val="9"/>
            <color indexed="81"/>
            <rFont val="Tahoma"/>
            <family val="2"/>
          </rPr>
          <t>Coloque la fecha de expedición de la norma formato dd/mm/aa</t>
        </r>
      </text>
    </comment>
    <comment ref="H7" authorId="2" shapeId="0">
      <text>
        <r>
          <rPr>
            <sz val="10"/>
            <rFont val="Arial"/>
          </rPr>
          <t xml:space="preserve">Indicar el estado de vigencia de la norma con el fin de llevar trazabilidad de normas identificadas y aplicables, por lo tanto indicar lo siguiente:        VIGENTE
NO VIGENTE
NO APLICA
</t>
        </r>
      </text>
    </comment>
    <comment ref="I7" authorId="0" shapeId="0">
      <text>
        <r>
          <rPr>
            <b/>
            <sz val="9"/>
            <color indexed="81"/>
            <rFont val="Tahoma"/>
            <family val="2"/>
          </rPr>
          <t xml:space="preserve">Mencione el asunto u objeto del requisito o norma
</t>
        </r>
      </text>
    </comment>
    <comment ref="J7" authorId="2" shapeId="0">
      <text>
        <r>
          <rPr>
            <sz val="10"/>
            <rFont val="Arial"/>
          </rPr>
          <t>Indicar en el marco del Sistema Integrado de Gestión que aplica, como el apartado, artículo, parágrafo o especificidad de la norma.</t>
        </r>
      </text>
    </comment>
    <comment ref="K7" authorId="2" shapeId="0">
      <text>
        <r>
          <rPr>
            <sz val="10"/>
            <rFont val="Arial"/>
          </rPr>
          <t xml:space="preserve">En este espacio se colocará el enlace de la página web o recurso en el cual se encuentra publicada el requisito legal para fácil consulta
</t>
        </r>
      </text>
    </comment>
  </commentList>
</comments>
</file>

<file path=xl/comments2.xml><?xml version="1.0" encoding="utf-8"?>
<comments xmlns="http://schemas.openxmlformats.org/spreadsheetml/2006/main">
  <authors>
    <author>MARIA ALEJANDRA ZUNIGA TISOY</author>
  </authors>
  <commentList>
    <comment ref="B7" authorId="0" shapeId="0">
      <text>
        <r>
          <rPr>
            <sz val="10"/>
            <rFont val="Arial"/>
          </rPr>
          <t xml:space="preserve">En este campo diligencie los cambios frente a las normas aplicables a su proceso y en caso de que no se identifique registre la verificación realizada con su equipo de trabajo, confirmando que no hay modificaciones al instrumento.
</t>
        </r>
      </text>
    </comment>
  </commentList>
</comments>
</file>

<file path=xl/comments3.xml><?xml version="1.0" encoding="utf-8"?>
<comments xmlns="http://schemas.openxmlformats.org/spreadsheetml/2006/main">
  <authors>
    <author>Colaborador</author>
    <author>MARIA ALEJANDRA ZUNIGA TISOY</author>
    <author>CLAUDIA VIVIANA VILLALOBOS FAGUA</author>
  </authors>
  <commentList>
    <comment ref="B7" authorId="0" shapeId="0">
      <text>
        <r>
          <rPr>
            <b/>
            <sz val="9"/>
            <color indexed="81"/>
            <rFont val="Tahoma"/>
            <family val="2"/>
          </rPr>
          <t>Seleccione de la lista desplegable el proceso correspondiente</t>
        </r>
      </text>
    </comment>
    <comment ref="C7" authorId="0" shapeId="0">
      <text>
        <r>
          <rPr>
            <b/>
            <sz val="9"/>
            <color indexed="81"/>
            <rFont val="Tahoma"/>
            <family val="2"/>
          </rPr>
          <t>Indique el tema correspondiente al requisito identificado</t>
        </r>
        <r>
          <rPr>
            <sz val="9"/>
            <color indexed="81"/>
            <rFont val="Tahoma"/>
            <family val="2"/>
          </rPr>
          <t xml:space="preserve">
</t>
        </r>
      </text>
    </comment>
    <comment ref="D7" authorId="0" shapeId="0">
      <text>
        <r>
          <rPr>
            <b/>
            <sz val="9"/>
            <color indexed="81"/>
            <rFont val="Tahoma"/>
            <family val="2"/>
          </rPr>
          <t>Establezca el tipo de norma o requisito: Ley, Decreto, Resolución, Circular, entre otras</t>
        </r>
        <r>
          <rPr>
            <sz val="9"/>
            <color indexed="81"/>
            <rFont val="Tahoma"/>
            <family val="2"/>
          </rPr>
          <t xml:space="preserve">
</t>
        </r>
      </text>
    </comment>
    <comment ref="E7" authorId="1" shapeId="0">
      <text>
        <r>
          <rPr>
            <sz val="10"/>
            <rFont val="Arial"/>
          </rPr>
          <t xml:space="preserve">En este campo indicar el numero de la norma
</t>
        </r>
      </text>
    </comment>
    <comment ref="F7" authorId="0" shapeId="0">
      <text>
        <r>
          <rPr>
            <b/>
            <sz val="9"/>
            <color indexed="81"/>
            <rFont val="Tahoma"/>
            <family val="2"/>
          </rPr>
          <t>Coloque la entidad emisora del requisito</t>
        </r>
        <r>
          <rPr>
            <sz val="9"/>
            <color indexed="81"/>
            <rFont val="Tahoma"/>
            <family val="2"/>
          </rPr>
          <t xml:space="preserve">
</t>
        </r>
      </text>
    </comment>
    <comment ref="G7" authorId="0" shapeId="0">
      <text>
        <r>
          <rPr>
            <b/>
            <sz val="9"/>
            <color indexed="81"/>
            <rFont val="Tahoma"/>
            <family val="2"/>
          </rPr>
          <t>Coloque la fecha de expedición de la norma formato dd/mm/aa</t>
        </r>
      </text>
    </comment>
    <comment ref="I7" authorId="0" shapeId="0">
      <text>
        <r>
          <rPr>
            <b/>
            <sz val="9"/>
            <color indexed="81"/>
            <rFont val="Tahoma"/>
            <family val="2"/>
          </rPr>
          <t xml:space="preserve">Mencione el asunto u objeto del requisito o norma
</t>
        </r>
      </text>
    </comment>
    <comment ref="J7" authorId="2" shapeId="0">
      <text>
        <r>
          <rPr>
            <sz val="10"/>
            <rFont val="Arial"/>
          </rPr>
          <t>Indicar en el marco del Sistema Integrado de Gestión que aplica, como el apartado, artículo, parágrafo o especificidad de la norma.</t>
        </r>
      </text>
    </comment>
    <comment ref="K7" authorId="2" shapeId="0">
      <text>
        <r>
          <rPr>
            <sz val="10"/>
            <rFont val="Arial"/>
          </rPr>
          <t xml:space="preserve">En este espacio se colocará el enlace de la página web o recurso en el cual se encuentra publicada el requisito legal para fácil consulta
</t>
        </r>
      </text>
    </comment>
    <comment ref="L7" authorId="0" shapeId="0">
      <text>
        <r>
          <rPr>
            <sz val="9"/>
            <color indexed="81"/>
            <rFont val="Tahoma"/>
            <family val="2"/>
          </rPr>
          <t xml:space="preserve">Establezca de forma clara y sencilla una breve descripción del requisito aplicable
</t>
        </r>
      </text>
    </comment>
    <comment ref="M7" authorId="0" shapeId="0">
      <text>
        <r>
          <rPr>
            <b/>
            <sz val="9"/>
            <color indexed="81"/>
            <rFont val="Tahoma"/>
            <family val="2"/>
          </rPr>
          <t>Identifique el/los responsable (s) de cumplimiento de la norma o requisito legal</t>
        </r>
        <r>
          <rPr>
            <sz val="9"/>
            <color indexed="81"/>
            <rFont val="Tahoma"/>
            <family val="2"/>
          </rPr>
          <t xml:space="preserve">
</t>
        </r>
      </text>
    </comment>
    <comment ref="N7" authorId="0" shapeId="0">
      <text>
        <r>
          <rPr>
            <sz val="10"/>
            <rFont val="Arial"/>
          </rPr>
          <t xml:space="preserve">Seleccione de la lista desplegable el estado de cumplimiento del requisito teniendo en cuenta:                            0:    Requisito legal no cumplido. 
implementación. 
1: Requisito legal cumplido. 
</t>
        </r>
      </text>
    </comment>
    <comment ref="O7" authorId="0" shapeId="0">
      <text>
        <r>
          <rPr>
            <b/>
            <sz val="9"/>
            <color indexed="81"/>
            <rFont val="Tahoma"/>
            <family val="2"/>
          </rPr>
          <t>Menciona la evidencia que permite dar cumplimiento  la norma o requisito identificado</t>
        </r>
        <r>
          <rPr>
            <sz val="9"/>
            <color indexed="81"/>
            <rFont val="Tahoma"/>
            <family val="2"/>
          </rPr>
          <t xml:space="preserve">
</t>
        </r>
      </text>
    </comment>
    <comment ref="P7" authorId="2" shapeId="0">
      <text>
        <r>
          <rPr>
            <sz val="10"/>
            <rFont val="Arial"/>
          </rPr>
          <t>En caso de realizar aclaraciones utilice este campo</t>
        </r>
      </text>
    </comment>
    <comment ref="Q7" authorId="0" shapeId="0">
      <text>
        <r>
          <rPr>
            <b/>
            <sz val="9"/>
            <color indexed="81"/>
            <rFont val="Tahoma"/>
            <family val="2"/>
          </rPr>
          <t>Indicar la fecha en formato dd/mm/aa de la revisión de la normatividad y/o requisitos</t>
        </r>
        <r>
          <rPr>
            <sz val="9"/>
            <color indexed="81"/>
            <rFont val="Tahoma"/>
            <family val="2"/>
          </rPr>
          <t xml:space="preserve">
</t>
        </r>
      </text>
    </comment>
  </commentList>
</comments>
</file>

<file path=xl/sharedStrings.xml><?xml version="1.0" encoding="utf-8"?>
<sst xmlns="http://schemas.openxmlformats.org/spreadsheetml/2006/main" count="1878" uniqueCount="580">
  <si>
    <t xml:space="preserve">FORMATO NORMOGRAMA SISTEMA INTEGRADO DE GESTIÓN </t>
  </si>
  <si>
    <t>PROCESO</t>
  </si>
  <si>
    <t>TEMÁTICA</t>
  </si>
  <si>
    <t>TIPO DE NORMA</t>
  </si>
  <si>
    <t>NÚMERO NORMA</t>
  </si>
  <si>
    <t>ENTIDAD EMISORA</t>
  </si>
  <si>
    <t>FECHA DE INICIO</t>
  </si>
  <si>
    <t>ESTADO VIGENCIA</t>
  </si>
  <si>
    <t>ASUNTO</t>
  </si>
  <si>
    <t>ESPECIALIDAD/USO
(Artículo y/o Capítulo), descripción de obligaciones aplicables)</t>
  </si>
  <si>
    <t>URL /ENLACE CONSULTA DE LA NORMA/REQUISITO</t>
  </si>
  <si>
    <t>E-ME-F-10</t>
  </si>
  <si>
    <t>V-3</t>
  </si>
  <si>
    <t>FECHA DE REVISIÓN</t>
  </si>
  <si>
    <t>DESCRIPCIÓN DEL CAMBIO / REVISIÓN</t>
  </si>
  <si>
    <t>NUEVO REQUISITO/NORMA</t>
  </si>
  <si>
    <t>REQUISITO/NORMA MODIFICADO</t>
  </si>
  <si>
    <t>REQUISITO DEROGADO</t>
  </si>
  <si>
    <t>PROFESIONAL QUE VERIFICA</t>
  </si>
  <si>
    <t xml:space="preserve"> </t>
  </si>
  <si>
    <t>Gestión de recursos físicos</t>
  </si>
  <si>
    <t>Formato</t>
  </si>
  <si>
    <t>Gestión de Recursos Físicos</t>
  </si>
  <si>
    <t xml:space="preserve">
E-ME-F-10</t>
  </si>
  <si>
    <t>TIPO DE NORMA/REQUISITO</t>
  </si>
  <si>
    <t>ESPECIALIDAD/USO</t>
  </si>
  <si>
    <t>URL/ENLACE CONSULTA DE LA NORMA/REQUISITO</t>
  </si>
  <si>
    <t>DESCRIPCIÓN DEL REQUISITO</t>
  </si>
  <si>
    <t>RESPONSABLE(S) DE IMPLEMENTACIÓN</t>
  </si>
  <si>
    <t>ESTADO DE CUMPLIMIENTO</t>
  </si>
  <si>
    <t>EVIDENCIA DE EJECUCIÓN O CUMPLIMIENTO</t>
  </si>
  <si>
    <t>OBSERVACIONES</t>
  </si>
  <si>
    <t xml:space="preserve">FECHA DE REVISIÓN </t>
  </si>
  <si>
    <t xml:space="preserve"> 27-12-2024</t>
  </si>
  <si>
    <t>Congreso de Colombia</t>
  </si>
  <si>
    <t>Presidencia de la república</t>
  </si>
  <si>
    <t>Ministerio de la protección social</t>
  </si>
  <si>
    <t>Congreso de la Republica</t>
  </si>
  <si>
    <t>Ministerio de Minas y Energía</t>
  </si>
  <si>
    <t xml:space="preserve"> 373 DE 1997</t>
  </si>
  <si>
    <t>LEY</t>
  </si>
  <si>
    <t xml:space="preserve"> 1575 DE 2007</t>
  </si>
  <si>
    <t>DECRETO</t>
  </si>
  <si>
    <t xml:space="preserve"> 142 DE 1994</t>
  </si>
  <si>
    <t>1090 DE 2018</t>
  </si>
  <si>
    <t xml:space="preserve">DECRETO </t>
  </si>
  <si>
    <t>1801 DE 2016</t>
  </si>
  <si>
    <t xml:space="preserve">LEY </t>
  </si>
  <si>
    <t xml:space="preserve"> 01 DE 2024</t>
  </si>
  <si>
    <t>DIRECTIVA</t>
  </si>
  <si>
    <t xml:space="preserve"> 40007 DE 2014</t>
  </si>
  <si>
    <t>CIRCULAR</t>
  </si>
  <si>
    <t>3102 DE 1997</t>
  </si>
  <si>
    <t>1076 DE 2015</t>
  </si>
  <si>
    <t>AGUA</t>
  </si>
  <si>
    <t>VIGENTE</t>
  </si>
  <si>
    <t>"Por la cual se establece el programa para el uso eficiente y ahorro del agua"</t>
  </si>
  <si>
    <t>"Por el cual se reglamenta el artículo 15 de la Ley 373 de 1997 en relación con la instalación de equipos, sistemas e implementos de bajo consumo de agua."</t>
  </si>
  <si>
    <t>"Por el cual se establece el Sistema para la Protección y Control de la Calidad del Agua para Consumo Humano."</t>
  </si>
  <si>
    <t>"Por la cual se establece el régimen de los servicios públicos domiciliarios y se dictan otras disposiciones."</t>
  </si>
  <si>
    <t>Por medio del cual se expide el Decreto Único Reglamentario del Sector Ambiente y Desarrollo Sostenible</t>
  </si>
  <si>
    <t>"Por el cual se adiciona el Decreto 1076 de 2015, Decreto Único Reglamentario del Sector Ambiente y Desarrollo Sostenible, en lo relacionado con el Programa para el Uso Eficiente y Ahorro de Agua y se dictan otras disposiciones"</t>
  </si>
  <si>
    <t xml:space="preserve">Por la cual se expide el Código Nacional de Seguridad y Convivencia Ciudadana </t>
  </si>
  <si>
    <t>Buenas prácticas para el ahorro de energía y agua</t>
  </si>
  <si>
    <t>Instrucciones para el Ahorro de Energía y Agua en el Ministerio de Minas y Energía.</t>
  </si>
  <si>
    <t>Art. 11, 12</t>
  </si>
  <si>
    <t>Art. 2, 6</t>
  </si>
  <si>
    <t>Art. 10</t>
  </si>
  <si>
    <t>Art. 9, 12, 134, 135,137, 138, 139, 140, 141, 142, 143, 144, 145, 146, 152, 154, 156</t>
  </si>
  <si>
    <t>2.2.3.2.1.2, 2.2.3.3.2.2</t>
  </si>
  <si>
    <t>2.2.3.2.1.1.1,  2.2.3.2.1.1.2, 2.2.3.2.1.1.3</t>
  </si>
  <si>
    <t>Todos</t>
  </si>
  <si>
    <t>http://www.suin.gov.co/viewDocument.asp?id=1659018</t>
  </si>
  <si>
    <t>http://www.suin-juriscol.gov.co/viewDocument.asp?ruta=Decretos/1513309</t>
  </si>
  <si>
    <t>http://www.suin-juriscol.gov.co/viewDocument.asp?id=1311635</t>
  </si>
  <si>
    <t>http://www.suin-juriscol.gov.co/viewDocument.asp?ruta=Leyes/30019356</t>
  </si>
  <si>
    <t>https://www.alcaldiabogota.gov.co/sisjur/normas/Norma1.jsp?i=62511</t>
  </si>
  <si>
    <t>https://www.funcionpublica.gov.co/eva/gestornormativo/norma.php?i=87181</t>
  </si>
  <si>
    <t>https://www.alcaldiabogota.gov.co/sisjur/normas/Norma1.jsp?i=66661</t>
  </si>
  <si>
    <t>https://www.funcionpublica.gov.co/eva/gestornormativo/norma.php?i=236315</t>
  </si>
  <si>
    <t>https://minenergiacol-my.sharepoint.com/personal/kshernandez_minenergia_gov_co/_layouts/15/onedrive.aspx?id=%2Fpersonal%2Fkshernandez%5Fminenergia%5Fgov%5Fco%2FDocuments%2FCircular%20%2D%2040007%2D08%2D04%2D24%2DInstrucciones%20para%20%20el%20Ahorro%20de%20Energi%CC%81a%20y%20Agua%20en%20el%20Ministerio%20de%20Minas%20y%20Energi%CC%81a%2E%2Epdf&amp;parent=%2Fpersonal%2Fkshernandez%5Fminenergia%5Fgov%5Fco%2FDocuments&amp;ct=1724681080808&amp;or=OWA%2DNT%2DMail&amp;cid=8648f754%2Dd76e%2D9665%2D31b2%2Db077404242d9&amp;ga=1</t>
  </si>
  <si>
    <t>ISO 50001</t>
  </si>
  <si>
    <t>ENERGÍA</t>
  </si>
  <si>
    <t>2331 DE 2007</t>
  </si>
  <si>
    <t>3683 DE 2003</t>
  </si>
  <si>
    <t>697 DE 2001</t>
  </si>
  <si>
    <t>3450 DE 2008</t>
  </si>
  <si>
    <t>286 DE 1996</t>
  </si>
  <si>
    <t xml:space="preserve"> 895 DE 2008</t>
  </si>
  <si>
    <t>1715 DE  2014</t>
  </si>
  <si>
    <t>180540 DE 2010</t>
  </si>
  <si>
    <t xml:space="preserve">RESOLUCIÓN </t>
  </si>
  <si>
    <t>40150 DE 2024</t>
  </si>
  <si>
    <t>NORMA TÉCNICA</t>
  </si>
  <si>
    <t>RESOLUCIÓN</t>
  </si>
  <si>
    <t>40156 DE 2022</t>
  </si>
  <si>
    <t xml:space="preserve"> 016 DE 2024</t>
  </si>
  <si>
    <t>Red Colombiana de Conocimiento en Eficiencia Energética</t>
  </si>
  <si>
    <t xml:space="preserve">Unidad de Planeación Minero Energética </t>
  </si>
  <si>
    <t>"Por el cual se establece una medida tendiente al uso racional y eficiente de energía eléctrica."</t>
  </si>
  <si>
    <t>"Por el cual se reglamenta la Ley 697 de 2001 y se crea una Comisión Intersectorial."</t>
  </si>
  <si>
    <t>"Mediante la cual se fomenta el uso racional y eficiente de la energía, se promueve la utilización de energías alternativas y se dictan otras disposiciones."</t>
  </si>
  <si>
    <t>"Por el cual se dictan medidas tendientes al uso racional y eficiente de la energía eléctrica"</t>
  </si>
  <si>
    <t>"por la cual se modifican parcialmente las Leyes 142 y 143 de 1994."</t>
  </si>
  <si>
    <t>por el cual se modifica y adiciona el Decreto 2331 de 2007 sobre uso racional y eficiente de energía eléctrica.</t>
  </si>
  <si>
    <t>Por el cual se expide el Plan Nacional de Desarrollo 2022-2026 "Colombia Potencia Mundial de la Vida”</t>
  </si>
  <si>
    <t>Por medio de la cual se regula la integración de las energías renovables no convencionales al Sistema Energético Nacional.</t>
  </si>
  <si>
    <t>Por la cual se modifica el Reglamento Técnico de Iluminación y Alumbrado Público – Retilap, se establecen los requisitos de eficacia mínima y vida útil de las fuentes lumínicas y se dictan otras disposiciones.</t>
  </si>
  <si>
    <t>Por la cual se modifica el Reglamento Técnico de Iluminación y Alumbrado Público -</t>
  </si>
  <si>
    <t>RETILAP</t>
  </si>
  <si>
    <t>Sistemas de gestión de la Energía</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</si>
  <si>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</si>
  <si>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Art. 1, 2</t>
  </si>
  <si>
    <t>Art. 21</t>
  </si>
  <si>
    <t>Art. 1</t>
  </si>
  <si>
    <t>Art. 1, 2 y 4</t>
  </si>
  <si>
    <t>Art. 5</t>
  </si>
  <si>
    <t>Art  2</t>
  </si>
  <si>
    <t>Art 5</t>
  </si>
  <si>
    <t>Art 1 y 2</t>
  </si>
  <si>
    <t>http://www.suin-juriscol.gov.co/viewDocument.asp?id=1437359</t>
  </si>
  <si>
    <t>http://www.suin-juriscol.gov.co/viewDocument.asp?id=1534509</t>
  </si>
  <si>
    <t>http://www.suin-juriscol.gov.co/viewDocument.asp?ruta=Leyes/1666632</t>
  </si>
  <si>
    <t>http://www.suin-juriscol.gov.co/viewDocument.asp?ruta=Decretos/1527854</t>
  </si>
  <si>
    <t>http://www.minambiente.gov.co/images/normativa/leyes/1996/ley_0286_1996.pdf</t>
  </si>
  <si>
    <t>https://www.funcionpublica.gov.co/eva/gestornormativo/norma.php?i=29344</t>
  </si>
  <si>
    <t>https://www.funcionpublica.gov.co/eva/gestornormativo/norma.php?i=209510</t>
  </si>
  <si>
    <t>https://www.funcionpublica.gov.co/eva/gestornormativo/norma.php?i=57353</t>
  </si>
  <si>
    <t>https://www.alcaldiabogota.gov.co/sisjur/normas/Norma1.jsp?dt=S&amp;i=39270</t>
  </si>
  <si>
    <t>https://www.minenergia.gov.co/documents/11684/Resoluci%C3%B3n_40150_de_2024_compilada_con_los_cuatro_libros.pdf</t>
  </si>
  <si>
    <t>Guía de implementación</t>
  </si>
  <si>
    <t>https://www1.upme.gov.co/DemandaEnergetica/EEIColombia/Guia_estructura_ISO50001.pdf</t>
  </si>
  <si>
    <t>https://www.cancilleria.gov.co/sites/default/files/Normograma/docs/resolucion_minminas_40156_2022.htm</t>
  </si>
  <si>
    <t>RESIDUOS SÓLIDOS</t>
  </si>
  <si>
    <t>1609 DE 2002</t>
  </si>
  <si>
    <t xml:space="preserve">RESOLUCIÓN  </t>
  </si>
  <si>
    <t>2238 DE 2023</t>
  </si>
  <si>
    <t xml:space="preserve">RESOLUCION </t>
  </si>
  <si>
    <t>1362 DE 2007</t>
  </si>
  <si>
    <t>372 DE 2009</t>
  </si>
  <si>
    <t>1297 DE 2010</t>
  </si>
  <si>
    <t>1512 DE 2010</t>
  </si>
  <si>
    <t>1511 DE 2010</t>
  </si>
  <si>
    <t>415 DE 1998</t>
  </si>
  <si>
    <t>312 DE 2006</t>
  </si>
  <si>
    <t>1754 DE 2011</t>
  </si>
  <si>
    <t>701 DE 2013</t>
  </si>
  <si>
    <t>1402 2006</t>
  </si>
  <si>
    <t>1407 DE 2018</t>
  </si>
  <si>
    <t>427 de 2017</t>
  </si>
  <si>
    <t>2981 DE 2013</t>
  </si>
  <si>
    <t>2184 de 2019</t>
  </si>
  <si>
    <t>596 DE 2016</t>
  </si>
  <si>
    <t>1077 DE 2015</t>
  </si>
  <si>
    <t xml:space="preserve">DEECRETO </t>
  </si>
  <si>
    <t>442 DE  2015</t>
  </si>
  <si>
    <t xml:space="preserve"> 9 DE 1979</t>
  </si>
  <si>
    <t>1326 DE 2017</t>
  </si>
  <si>
    <t>1252 DE 2008</t>
  </si>
  <si>
    <t>1672 DE 2013</t>
  </si>
  <si>
    <t>284 DE 2018</t>
  </si>
  <si>
    <t>851 DE 2022</t>
  </si>
  <si>
    <t>1079 DE 2015</t>
  </si>
  <si>
    <t xml:space="preserve"> 1023 DE 2005</t>
  </si>
  <si>
    <t>Ministerio de transporte</t>
  </si>
  <si>
    <t>Secretaria Distrital de Ambiente</t>
  </si>
  <si>
    <t>Ministerio de  Ambiente, Vivienda y Desarrollo Territorial</t>
  </si>
  <si>
    <t>Ministerio de Ambiente, Vivienda y Desarrollo Territorial</t>
  </si>
  <si>
    <t>Ministerio de Ambiente y Desarrollo Sostenible</t>
  </si>
  <si>
    <t>Secretaría Distrital de Ambiente</t>
  </si>
  <si>
    <t>Unidad Administrativa Especial de Servicios Públicos</t>
  </si>
  <si>
    <t>El Ministro de Ambiente y Desarrollo Sostenible,</t>
  </si>
  <si>
    <t>Ministerio de Vivienda Ciudad y Territorio</t>
  </si>
  <si>
    <t>Alcaldía Mayor de Bogotá</t>
  </si>
  <si>
    <t>Ministerio de Transporte</t>
  </si>
  <si>
    <t>"Por el cual se reglamenta el manejo y transporte terrestre automotor de mercancías peligrosas por carretera"</t>
  </si>
  <si>
    <t>Por la cual se adopta el Manual de normas y procedimientos para la gestión de aceites usados en el Distrito Capital y se toman otras determinaciones</t>
  </si>
  <si>
    <t>"Por la cual se establecen los requisitos y el procedimiento para el Registro de Generadores de Residuos o Desechos Peligrosos, a que hacen referencia los artículos 27 y 28 del Decreto 4741 del 30 de diciembre de 2005"</t>
  </si>
  <si>
    <t>"Por el cual se dictan normas prohibitivas en materia ambiental, referentes a los residuos y desechos peligrosos y se dictan otras disposiciones"</t>
  </si>
  <si>
    <t>"Por la cual se establecen los elementos que deben contener los Planes de Gestión de Devolución de Productos Pos consumo de Baterías Usadas Plomo Acido, y se adoptan otras disposiciones."</t>
  </si>
  <si>
    <t>"Por la cual se establecen los Sistemas de Recolección Selectiva y Gestión Ambiental de Residuos de Pilas y/o Acumuladores y se adoptan otras disposiciones"</t>
  </si>
  <si>
    <t>"Por la cual se establecen los Sistemas de Recolección Selectiva y Gestión Ambiental de Llantas Usadas y se adoptan otras disposiciones."</t>
  </si>
  <si>
    <t>"Por la cual se establecen los Sistemas de Recolección Selectiva y Gestión Ambiental de Residuos de Computadores y/o Periféricos y se adoptan otras disposiciones"</t>
  </si>
  <si>
    <t>"Por la cual se establecen los Sistemas de Recolección Selectiva y Gestión Ambiental de Residuos de Bombillas y se adoptan otras disposiciones"</t>
  </si>
  <si>
    <t>"Por la cual se establecen los lineamientos para la adopción de una política pública de gestión integral de Residuos de Aparatos Eléctricos y Electrónicos (RAEE), y se dictan otras disposiciones."</t>
  </si>
  <si>
    <t>“Por la cual se establecen los casos en los cuales se permite la combustión de los aceites de desecho y las condiciones técnicas para realizar la misma”.</t>
  </si>
  <si>
    <t>"Por el cual se adopta el Plan Maestro para el Manejo Integral de Residuos Sólidos para Bogotá Distrito Capital"</t>
  </si>
  <si>
    <t>"Por la cual se adopta el Plan para la Gestión Integral de Residuos Peligrosos para el Distrito Capital"</t>
  </si>
  <si>
    <t>"Por la cual se establecen disposiciones para la presentación del material potencialmente reciclable en Bogotá D.C. "</t>
  </si>
  <si>
    <t>"Por la cual se desarrolla parcialmente el Decreto 4741 del 30 de diciembre de 2005, en materia de residuos o desechos peligrosos."</t>
  </si>
  <si>
    <t>"Por la cual se reglamenta la gestión ambiental de los residuos de envases y empaques depapel, cartón, plástico, vidrio, metal y se toman otras determinaciones".</t>
  </si>
  <si>
    <t>"Por la cual se reglamenta la gestión integral de los residuos generados en las actividades de construcción y demolición - RCD y se dictan otras disposiciones"</t>
  </si>
  <si>
    <t>"Por el cual se reglamenta la prestación del servicio público de aseo"</t>
  </si>
  <si>
    <t>Por la cual se modifica la Resolución 668 de 2016 sobre uso racional de bolsas plásticas y se adoptan otras disposiciones.</t>
  </si>
  <si>
    <t>“Por medio del cual se expide el Decreto Único Reglamentario del Sector Vivienda, Ciudad y Territorio.”</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</si>
  <si>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</si>
  <si>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Por medio del cual se crea el Programa de aprovechamiento y/o valorización de llantas usadas en el Distrito Capital y se adoptan otras disposiciones</t>
  </si>
  <si>
    <t>Por la cual se dictan Medidas Sanitarias</t>
  </si>
  <si>
    <t>Por el cual se adiciona el Decreto 1076 de 2015, Único Reglamentario del Sector Ambiente y Desarrollo Sostenible, en lo relacionado con la Gestión Integral de los Residuos de Aparatos Eléctricos y Electrónicos - RAEE Y se dictan otras disposiciones</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</si>
  <si>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</si>
  <si>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Por el cual se expide el decreto único reglamentario del sector transporte</t>
  </si>
  <si>
    <t>Por el cual se adoptan guías ambientales como instrumentos de autogestión y auto regulación</t>
  </si>
  <si>
    <t>Art. 5,11,28</t>
  </si>
  <si>
    <t>Art. 5 Y 7</t>
  </si>
  <si>
    <t>Art. 2, 4, 5, 6, 7</t>
  </si>
  <si>
    <t>Art. 7,  9, 11, 12</t>
  </si>
  <si>
    <t>Art. 5, 10 y 12</t>
  </si>
  <si>
    <t>Art. 16, 20</t>
  </si>
  <si>
    <t>Art. 18, 22</t>
  </si>
  <si>
    <t>Art. 15, 19</t>
  </si>
  <si>
    <t>Art. 11, 13, 16 y 20</t>
  </si>
  <si>
    <t>Art. 6 y 19</t>
  </si>
  <si>
    <t>Art. 6</t>
  </si>
  <si>
    <t>Art. 2, 21</t>
  </si>
  <si>
    <t>Art. 6, 7, 8</t>
  </si>
  <si>
    <t>Art. 1 y 2</t>
  </si>
  <si>
    <t>Art. 1, 2, 3, 4</t>
  </si>
  <si>
    <t>Art. 16</t>
  </si>
  <si>
    <t>Art. 1, 15 y 20</t>
  </si>
  <si>
    <t>Art 17, 18, 19, 22, 24, 25, 109 y 110</t>
  </si>
  <si>
    <t>Art 4</t>
  </si>
  <si>
    <t>Art 2.3.2.2.2.2.16,-2.3.2.2.2.2.19, 2.3.2.2.2.2.21</t>
  </si>
  <si>
    <t>Art. 2.5.4.1, 2.3.2.5.2.1.1, 2.3.2.5.4.2,  2.3.2.5.2.1.3 y 2.3.2.5.5.3.</t>
  </si>
  <si>
    <t>Art 2,18 y 19</t>
  </si>
  <si>
    <t>Titulo 1</t>
  </si>
  <si>
    <t>2.2.6.1.2.1, 2.2.6.1.2.2, 2.2.6.1.2.3, 2.2.6.1.3.1, 2.2.6.1.3.2,2.2.6.1.3.3, 2.2.6.1.4.1, 2.2.6.1.6.1, 2.2.6.1.6.2, 2.2.6.2.3.6.</t>
  </si>
  <si>
    <t>2.2.7.A.2.3,2.2.7A.4.3,2.2.7.A.4.5.,2.2.7.A.4.6</t>
  </si>
  <si>
    <t>1,2,3,4</t>
  </si>
  <si>
    <t>2.2.1.7.8.1.1, 2.2.1.7.8.2.1, 2.2.1.7.8.3. ,2.2.1.7.8.1.2. , 2.2.1.7.8.4.3</t>
  </si>
  <si>
    <t>3 Guías No. 44 y 45. 4,6</t>
  </si>
  <si>
    <t>http://www.suin-juriscol.gov.co/viewDocument.asp?id=1318642</t>
  </si>
  <si>
    <t>https://www.alcaldiabogota.gov.co/sisjur/normas/Norma1.jsp?i=150601&amp;dt=S</t>
  </si>
  <si>
    <t>http://www.alcaldiabogota.gov.co/sisjur/normas/Norma1.jsp?i=26053</t>
  </si>
  <si>
    <t>http://www.suin-juriscol.gov.co/viewDocument.asp?ruta=Leyes/1676182</t>
  </si>
  <si>
    <t>http://www.minambiente.gov.co/images/AsuntosambientalesySectorialyUrbana/pdf/Programa_posconsumo_existente/Resolucion_372_de_2009.pdf</t>
  </si>
  <si>
    <t>http://www.alcaldiabogota.gov.co/sisjur/normas/Norma1.jsp?i=40019</t>
  </si>
  <si>
    <t>https://medioambiente.uexternado.edu.co/wp-content/uploads/sites/19/2017/09/Resoluci%C3%B3n-1326-de-2017.pdf</t>
  </si>
  <si>
    <t>http://www.alcaldiabogota.gov.co/sisjur/normas/Norma1.jsp?i=40106</t>
  </si>
  <si>
    <t>http://www.minambiente.gov.co/images/AsuntosambientalesySectorialyUrbana/pdf/Programa_posconsumo_existente/RESOLUCION_1511_BOMBILLAS.pdf</t>
  </si>
  <si>
    <t>http://www.suin-juriscol.gov.co/viewDocument.asp?ruta=Leyes/1686057</t>
  </si>
  <si>
    <t>https://www.icbf.gov.co/cargues/avance/docs/resolucion_minambiente_rma41598.htm</t>
  </si>
  <si>
    <t>https://www.alcaldiabogota.gov.co/sisjur/normas/Norma1.jsp?i=21059</t>
  </si>
  <si>
    <t>https://www.alcaldiabogota.gov.co/sisjur/normas/Norma1.jsp?i=42099&amp;dt=S</t>
  </si>
  <si>
    <t>https://www.alcaldiabogota.gov.co/sisjur/normas/Norma1.jsp?i=55750</t>
  </si>
  <si>
    <t>https://www.alcaldiabogota.gov.co/sisjur/normas/Norma1.jsp?i=20837&amp;dt=S</t>
  </si>
  <si>
    <t>http://www.andi.com.co/Uploads/RES%201407%20DE%202018.pdf</t>
  </si>
  <si>
    <t>https://www.icbf.gov.co/cargues/avance/docs/resolucion_minambienteds_0472_2017.htm</t>
  </si>
  <si>
    <t>http://www.suin-juriscol.gov.co/viewDocument.asp?id=1505864</t>
  </si>
  <si>
    <t>https://safetya.co/wp-content/uploads/2020/02/Resoluci%C3%B3n-2184-de-2019-bolsas-plasticas.pdf</t>
  </si>
  <si>
    <t>https://www.funcionpublica.gov.co/eva/gestornormativo/norma.php?i=77216</t>
  </si>
  <si>
    <t>http://www.suin-juriscol.gov.co/viewDocument.asp?id=30021592</t>
  </si>
  <si>
    <t>https://www.alcaldiabogota.gov.co/sisjur/normas/Norma1.jsp?i=63644</t>
  </si>
  <si>
    <t>https://www.alcaldiabogota.gov.co/sisjur/normas/Norma1.jsp?i=1177</t>
  </si>
  <si>
    <t>https://www.minambiente.gov.co/wp-content/uploads/2021/06/Decreto-1076-de-2015.pdf</t>
  </si>
  <si>
    <t>https://www.alcaldiabogota.gov.co/sisjur/normas/Norma1.jsp?i=74622</t>
  </si>
  <si>
    <t>https://www.alcaldiabogota.gov.co/sisjur/normas/Norma1.jsp?i=138637&amp;dt=S</t>
  </si>
  <si>
    <t>https://www.alcaldiabogota.gov.co/sisjur/normas/Norma1.jsp?i=62514</t>
  </si>
  <si>
    <t>https://www1.upme.gov.co/siame/Documents/Res1023-28-07-05_guias_ambientales.pdf</t>
  </si>
  <si>
    <t>VERTIMIENTOS</t>
  </si>
  <si>
    <t>302 DE 2000</t>
  </si>
  <si>
    <t>"Por el cual se reglamenta la Ley 142 de 1994, en materia de prestación de los servicios públicos domiciliarios de acueducto y alcantarillado."</t>
  </si>
  <si>
    <t xml:space="preserve">6, 14, 20, 21, 32, 45 </t>
  </si>
  <si>
    <t>http://www.suin-juriscol.gov.co/viewDocument.asp?id=1069472</t>
  </si>
  <si>
    <t>EMISIONES ATMOSFÉRICAS</t>
  </si>
  <si>
    <t>1048 DE 1999</t>
  </si>
  <si>
    <t xml:space="preserve"> 610 DE 2010</t>
  </si>
  <si>
    <t>RESOLUCION</t>
  </si>
  <si>
    <t xml:space="preserve"> 556 DE 2003</t>
  </si>
  <si>
    <t>19 DE 2012</t>
  </si>
  <si>
    <t>1383 DE 2010</t>
  </si>
  <si>
    <t>1015 DE 2005</t>
  </si>
  <si>
    <t>6589 DE 2019</t>
  </si>
  <si>
    <t>Ministerio de Medio Ambiente y Ministerio de Transporte</t>
  </si>
  <si>
    <t xml:space="preserve">Departamento Técnico Administrativo del Medio Ambiente y Secretaría de Tránsito y Transporte </t>
  </si>
  <si>
    <t>Departamento Técnico Administrativo del Medio Ambiente</t>
  </si>
  <si>
    <t>“Por medio de la cual se fijan los niveles permisibles de emisión de contaminantes producidos por fuentes móviles terrestres a gasolina o diesel, en condición de prueba dinámica, a partir del año modelo 2001”</t>
  </si>
  <si>
    <t>“Por la cual se modifica la Resolución 601 del 4 de abril de 2006”</t>
  </si>
  <si>
    <t>"Por la cual se expiden normas para el control de las emisiones en fuentes móviles".</t>
  </si>
  <si>
    <t>“Por el cual se dictan normas para suprimir o reformar regulaciones, procedimientos y trámites innecesarios existentes en la Administración Pública.”</t>
  </si>
  <si>
    <t>"Por la cual se reforma la ley 769 de 2002 Código Nacional de Tránsito, y se dictan otras disposiciones"</t>
  </si>
  <si>
    <t>Por la cual se fijan los niveles permisibles de emisión de contaminantes producidos por las fuentes móviles con motor a gasolina y diesel, dentro del perímetro urbano del Distrito Capital y se toman otras determinaciones.</t>
  </si>
  <si>
    <t>En virtud de la cual, modifica la modifica Resolución 3768 de 2013 por la cual se establecen las condiciones que deben cumplir los Centros de Diagnóstico Automotor "CDA" para su habilitación, funcionamiento y se dictan otras disposiciones.</t>
  </si>
  <si>
    <t>Art. 2, 4</t>
  </si>
  <si>
    <t>Art.  2</t>
  </si>
  <si>
    <t>Art. 1, 2, 5, 6, 7, 8, 10</t>
  </si>
  <si>
    <t>Art. 202</t>
  </si>
  <si>
    <t>Art. 8,10,11 y 13.</t>
  </si>
  <si>
    <t>Art 1-5</t>
  </si>
  <si>
    <t>Art 6</t>
  </si>
  <si>
    <t>http://www.libreriadelagestion.com/wp-content/uploads/2018/12/1458669312.pdf</t>
  </si>
  <si>
    <t>http://www.minambiente.gov.co/images/normativa/app/resoluciones/bf-Resoluci%C3%B3n%20610%20de%202010%20-%20Calidad%20del%20Aire.pdf</t>
  </si>
  <si>
    <t>https://www.alcaldiabogota.gov.co/sisjur/normas/Norma1.jsp?i=7983</t>
  </si>
  <si>
    <t>https://www.funcionpublica.gov.co/eva/gestornormativo/norma.php?i=45322</t>
  </si>
  <si>
    <t>http://www.suin-juriscol.gov.co/viewDocument.asp?id=1678441</t>
  </si>
  <si>
    <t>https://www.alcaldiabogota.gov.co/sisjur/normas/Norma1.jsp?i=16407#:~:text=Por%20la%20cual%20se%20fijan,y%20se%20toman%20otras%20determinaciones.</t>
  </si>
  <si>
    <t>https://www.runt.com.co/sites/default/files/normas/Resoluci%C3%B3n%206589%20de%202019%20modifica%20Res.%203768%20de%202013%20RTMyEC%20cuatrimoto%20cuadriciclos%20y%20otros.pdf</t>
  </si>
  <si>
    <t>PAPEL</t>
  </si>
  <si>
    <t>DIRECTIVA PRESIDENCIAL</t>
  </si>
  <si>
    <t xml:space="preserve"> 04 DE 2012</t>
  </si>
  <si>
    <t xml:space="preserve">DIRECTIVA PRESIDENCIAL </t>
  </si>
  <si>
    <t>02 DE 2023</t>
  </si>
  <si>
    <t>1009  de 2020</t>
  </si>
  <si>
    <t>Ministerio de Hacienda</t>
  </si>
  <si>
    <t>Directrices de austeridad hacia un gasto público eficiente</t>
  </si>
  <si>
    <t xml:space="preserve">Por el cual se establece el Plan de Austeridad del Gasto </t>
  </si>
  <si>
    <t>Eficiencia administrativa y lineamientos de la política cero papel en la administración pública</t>
  </si>
  <si>
    <t>Directiva</t>
  </si>
  <si>
    <t>Art 14, 18</t>
  </si>
  <si>
    <t>https://www.mintic.gov.co/portal/604/articles-3647_documento.pdf</t>
  </si>
  <si>
    <t>https://dapre.presidencia.gov.co/normativa/normativa/DIRECTIVA%20PRESIDENCIAL%20N%C2%B0%2009%20DEL%2009%20DE%20NOVIEMBRE%20DE%202018.pdf</t>
  </si>
  <si>
    <t>http://www.suin-juriscol.gov.co/viewDocument.asp?ruta=Decretos/30039549</t>
  </si>
  <si>
    <t>PUBLICIDAD EXTERIOR</t>
  </si>
  <si>
    <t>959 DE 2000</t>
  </si>
  <si>
    <t xml:space="preserve"> 931 DE 2008</t>
  </si>
  <si>
    <t xml:space="preserve">ACUERDO </t>
  </si>
  <si>
    <t>927 DE 2024</t>
  </si>
  <si>
    <t>Concejo de Bogotá</t>
  </si>
  <si>
    <t>"Por el cual se compilan los textos del Acuerdo 01 de 1998 y del Acuerdo 12 de 2000, los cuales reglamentan la publicidad Exterior Visual en el Distrito Capital de Bogotá"</t>
  </si>
  <si>
    <t>"Por la cual se reglamenta el procedimiento para el registro, el desmonte de elementos de publicidad exterior visual y el procedimiento sancionatorio correspondiente en el Distrito Capital"</t>
  </si>
  <si>
    <t>Art. 5, 6 y 7</t>
  </si>
  <si>
    <t>Art. 2, 3, 5</t>
  </si>
  <si>
    <t>Art 227</t>
  </si>
  <si>
    <t>https://www.alcaldiabogota.gov.co/sisjur/normas/Norma1.jsp?i=4718</t>
  </si>
  <si>
    <t>http://www.alcaldiabogota.gov.co/sisjur/normas/Norma1.jsp?i=33005</t>
  </si>
  <si>
    <t>https://sisjur.bogotajuridica.gov.co/sisjur/normas/Norma1.jsp?i=155699</t>
  </si>
  <si>
    <t>COMPRAS PÚBLICAS SOSTENIBLES</t>
  </si>
  <si>
    <t>2232 DE 2022</t>
  </si>
  <si>
    <t>Por la cual se establecen medidas tendientes a la reducción gradual de la producción y consumo de ciertos productos plásticos de un solo uso y se dictan otras disposiciones.”</t>
  </si>
  <si>
    <t>https://www.minambiente.gov.co/wp-content/uploads/2024/07/LEY-2232-DE-07-DE-JULIO-DE-2022.pdf</t>
  </si>
  <si>
    <t>5,6,13,14</t>
  </si>
  <si>
    <t>142 de 2023</t>
  </si>
  <si>
    <t xml:space="preserve">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
 </t>
  </si>
  <si>
    <t>Art.4 Páragrafo</t>
  </si>
  <si>
    <t>https://www.funcionpublica.gov.co/eva/gestornormativo/norma.php?i=244816</t>
  </si>
  <si>
    <t>MOVILIDAD SOSTENIBLE</t>
  </si>
  <si>
    <t>1811 DE 2016</t>
  </si>
  <si>
    <t>37 DE 2019</t>
  </si>
  <si>
    <t>236664 DE 2023</t>
  </si>
  <si>
    <t>1964 DE 2019</t>
  </si>
  <si>
    <t>Secretaría Distrital de Movilidad</t>
  </si>
  <si>
    <t>Por la cual se otorgan incentivos para promover el uso de la bicicleta en el territorio nacional y se modifica el Código Nacional de Tránsito</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</si>
  <si>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</si>
  <si>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Por medio de la cual se expide la versión actualizada de la Guía Práctica: “Cómo construir e implementar un Plan Integral de Movilidad Sostenible PIMS, en organizaciones” y se Deroga la Resolución 108 de 2019</t>
  </si>
  <si>
    <t>Por medio de la cual se promueve el uso de vehículos eléctricos en Colombia y se dictan otras disposiciones</t>
  </si>
  <si>
    <t>Art 2</t>
  </si>
  <si>
    <t>Art 8</t>
  </si>
  <si>
    <t>Art 5,6</t>
  </si>
  <si>
    <t>https://www.alcaldiabogota.gov.co/sisjur/normas/Norma1.jsp?i=67295&amp;dt=S</t>
  </si>
  <si>
    <t>https://www.movilidadbogota.gov.co/web/sites/default/files/Paginas/2019-04-03/Decreto%20037%20de%202019.pdf</t>
  </si>
  <si>
    <t>https://www.alcaldiabogota.gov.co/sisjur/normas/Norma1.jsp?i=146044#4</t>
  </si>
  <si>
    <t>https://www.alcaldiabogota.gov.co/sisjur/normas/Norma1.jsp?i=85510&amp;dt=S</t>
  </si>
  <si>
    <t>SISTEMA GLOBALMENTE ARMONIZADO</t>
  </si>
  <si>
    <t xml:space="preserve"> 55 DE 1993</t>
  </si>
  <si>
    <t xml:space="preserve"> 1496 DE 2018</t>
  </si>
  <si>
    <t>0773 DE 2021</t>
  </si>
  <si>
    <t xml:space="preserve">Ministerio del trabajo </t>
  </si>
  <si>
    <t>Art. 1, 2, 6, 7, 8, 10, 11, 12, 13, 14, 15, 16, 17, 18</t>
  </si>
  <si>
    <t>Art. 2, 14, 17</t>
  </si>
  <si>
    <t>Art. 2, 4, 5, 6, 7, 21</t>
  </si>
  <si>
    <t>"Por medio de la cual se aprueba el "Convenio No. 170 y la Recomendación número 177 sobre la Seguridad en la Utilización de los Productos Químicos en el trabajo",  adoptados por la 77a. Reunión de la Conferencia General de la O.I.T., Ginebra, 1990"</t>
  </si>
  <si>
    <t>"Por el cual se adopta el Sistema Globalmente Armonizado de Clasificación y Etiquetado de Productos Químicos y se dictan otras disposiciones en materia de seguridad química"</t>
  </si>
  <si>
    <t>Por la cual se definen las acciones que deben desarrollar los empleadores para la aplicación del Sistema Globalmente Armonizado (SGA) de Clasificación y Etiquetado</t>
  </si>
  <si>
    <t>http://www.suin-juriscol.gov.co/viewDocument.asp?id=1608590</t>
  </si>
  <si>
    <t>http://www.suin-juriscol.gov.co/viewDocument.asp?ruta=Decretos/30035818</t>
  </si>
  <si>
    <t>https://www.mintrabajo.gov.co/documents/20147/61442826/0773.PDF/3047cc2b-eae1-e021-e9bf-d8c0eac23e05?t=1617984928238</t>
  </si>
  <si>
    <t>GENERAL (AMBIENTAL)</t>
  </si>
  <si>
    <t>2811 DE 1974</t>
  </si>
  <si>
    <t>9 DE 1979</t>
  </si>
  <si>
    <t xml:space="preserve">CONSTITUCIÓN POLÍTICA </t>
  </si>
  <si>
    <t>3695 DE 2009</t>
  </si>
  <si>
    <t>1299 DE 2008</t>
  </si>
  <si>
    <t>2173 DE 2021</t>
  </si>
  <si>
    <t xml:space="preserve">ISO </t>
  </si>
  <si>
    <t xml:space="preserve"> 00313 DE 2022</t>
  </si>
  <si>
    <t>1499  DE 2017</t>
  </si>
  <si>
    <t>Ministerio de Agricultura</t>
  </si>
  <si>
    <t>Ministerio del Interior y de Justicia</t>
  </si>
  <si>
    <t>"Por el cual se dicta el Código Nacional de Recursos Naturales Renovables y de Protección al Medio Ambiente."</t>
  </si>
  <si>
    <t>Por la cual se dictan medidas sanitarias.</t>
  </si>
  <si>
    <t>"De los derechos colectivos y del ambiente."</t>
  </si>
  <si>
    <t>Por medio del cual se reglamenta la Ley 1259 de 2008 y se dictan otras disposiciones</t>
  </si>
  <si>
    <t>por el cual se reglamenta el departamento de gestión ambiental de las empresas a nivel industrial y se dictan otras disposiciones.</t>
  </si>
  <si>
    <t>Ley 2173 de 2021 “Por medio de la cual se promueve la restauración ecológica a través de la siembra de árboles y creación de bosques en el territorio nacional, estimulando conciencia ambiental al ciudadano, responsabilidad civil ambiental de las empresas y compromiso ambiental a los entes territoriales; se crean las áreas de vida y se establecen otras disposiciones”</t>
  </si>
  <si>
    <t>Sistemas de gestión ambiental — Requisitos con orientación para su uso</t>
  </si>
  <si>
    <t>Por la cual se regula la operación del Programa de Excelencia Ambiental Distrital –PREAD, y se toman otras determinaciones</t>
  </si>
  <si>
    <t>Por medio del cual se modifica el Decreto 1083 de 2015, Decreto Único Reglamentario del Sector Función Pública, en lo relacionado con el Sistema de Gestión establecido en el artículo 133 de la Ley 1753 de 2015</t>
  </si>
  <si>
    <t>Art. 1, 7, 8, 9</t>
  </si>
  <si>
    <t>Art. 7, 8, 10, 14, 24,  130, 198, 199</t>
  </si>
  <si>
    <t>Art. 79</t>
  </si>
  <si>
    <t>Art 3-8</t>
  </si>
  <si>
    <t xml:space="preserve">Art.3, 2, 6  </t>
  </si>
  <si>
    <t>Art  2.2.22.1.1. , 2.2.22.3.8</t>
  </si>
  <si>
    <t>http://www.suin-juriscol.gov.co/viewDocument.asp?id=30019314</t>
  </si>
  <si>
    <t>http://www.suin-juriscol.gov.co/viewDocument.asp?ruta=Leyes/1564714</t>
  </si>
  <si>
    <t>http://www.suin-juriscol.gov.co/viewDocument.asp?ruta=Constitucion/1687988</t>
  </si>
  <si>
    <t>https://www.alcaldiabogota.gov.co/sisjur/normas/Norma1.jsp?i=37494</t>
  </si>
  <si>
    <t>https://www.funcionpublica.gov.co/eva/gestornormativo/norma.php?i=36256</t>
  </si>
  <si>
    <t>https://www.suin-juriscol.gov.co/viewDocument.asp?ruta=Leyes/30043798</t>
  </si>
  <si>
    <t>Física</t>
  </si>
  <si>
    <t>https://www.ambientebogota.gov.co/documents/10184/2711026/Resoluci%C3%B3n+313+de+2021+-+PREAD+2022EE32806.pdf/11cb8b6f-fc29-4f53-b253-47b0cc127d74</t>
  </si>
  <si>
    <t>https://www.alcaldiabogota.gov.co/sisjur/normas/Norma1.jsp?i=71261</t>
  </si>
  <si>
    <t>MEDIDAS Y SANCIONES INCUMPLIMIENTO NORMATIVO</t>
  </si>
  <si>
    <t>1333 DE 2009</t>
  </si>
  <si>
    <t>2387 DE 2024</t>
  </si>
  <si>
    <t>1259 DE 2008</t>
  </si>
  <si>
    <t>1453 DE 2011</t>
  </si>
  <si>
    <t>"Por la cual se establece el procedimiento sancionatorio ambiental y se dictan otras disposiciones"</t>
  </si>
  <si>
    <t>Por medio del cual se modifica el procedimiento sancionatorio ambiental, Ley 1333 de 2009, con el propósito de otorgar herramientas efectivas para prevenir y sancionar a los infractores y se dictan otras disposiciones</t>
  </si>
  <si>
    <t>"Por medio de la cual se instaura en el territorio nacional la aplicación del comparendo ambiental a los infractores de las normas de aseo, limpieza y recolección de escombros; y se dictan otras disposiciones."</t>
  </si>
  <si>
    <t>Por medio de la cual se reforma el Código Penal, el Código de Procedimiento Penal, el Código de Infancia y Adolescencia, las reglas sobre extinción de dominio y se dictan otras disposiciones en materia de seguridad.  ( Contaminación ambiental y Contaminación ambiental por residuos sólidos peligrosos)</t>
  </si>
  <si>
    <t>Art. 7. 14, 15, 31, 32, 39</t>
  </si>
  <si>
    <t>Art 5,6,37</t>
  </si>
  <si>
    <t>Art. 4,</t>
  </si>
  <si>
    <t>Art. 34,35</t>
  </si>
  <si>
    <t>Art. 96,</t>
  </si>
  <si>
    <t>http://www.suin-juriscol.gov.co/viewDocument.asp?ruta=Leyes/1677544</t>
  </si>
  <si>
    <t>https://www.funcionpublica.gov.co/eva/gestornormativo/norma.php?i=246696</t>
  </si>
  <si>
    <t>http://www.secretariasenado.gov.co/senado/basedoc/ley_1259_2008.html</t>
  </si>
  <si>
    <t>http://www.suin-juriscol.gov.co/viewDocument.asp?ruta=Leyes/1681231</t>
  </si>
  <si>
    <t>http://www.suin-juriscol.gov.co/viewDocument.asp?ruta=Leyes/30021736</t>
  </si>
  <si>
    <t>Primera versión del documento</t>
  </si>
  <si>
    <t>N/A</t>
  </si>
  <si>
    <t>Viviana Villalobos</t>
  </si>
  <si>
    <t xml:space="preserve"> 2294 DE  2023</t>
  </si>
  <si>
    <t>ISO - Organización Internacional de Normalización</t>
  </si>
  <si>
    <t>Programa para el uso eficiente y ahorro del agua</t>
  </si>
  <si>
    <t>Contratos mantemimiento de rede, lavado de tanques  y Certificaciones</t>
  </si>
  <si>
    <t>Contratos de mantenimiento de redes</t>
  </si>
  <si>
    <t>Indicadores ambientales</t>
  </si>
  <si>
    <t>Indicadores de agua</t>
  </si>
  <si>
    <t>Contrato de mantenimiento</t>
  </si>
  <si>
    <t xml:space="preserve">Revisión Tecnica de Emisión de Gases, procedimiento de mantenimiento de vehículos </t>
  </si>
  <si>
    <t>Revisón Tecnica de Emisión de Gases</t>
  </si>
  <si>
    <t>El aviso ubicado en la sede actual, no se encuentra definido en lo requerido por la norma.</t>
  </si>
  <si>
    <t xml:space="preserve">Revisión cumplimiento de la normatividad ambiental vigente </t>
  </si>
  <si>
    <t>Plan de Gestión Integral de Residuos Sólidos - PGIR</t>
  </si>
  <si>
    <t>Seguimiento al transportador de residuos peligrosos</t>
  </si>
  <si>
    <t>Certificados de aprovechamiento y/o disposición de residuos</t>
  </si>
  <si>
    <t>Certificado de disposición de llantas usadas</t>
  </si>
  <si>
    <t>Certificado de entrega a gestores autorizados</t>
  </si>
  <si>
    <t>Seguimiento a procesos contractuales</t>
  </si>
  <si>
    <t>Auditoría energética</t>
  </si>
  <si>
    <t>Plan de gestión eficiente de la energía</t>
  </si>
  <si>
    <t xml:space="preserve">Inventario de fuentes lumínicas </t>
  </si>
  <si>
    <t>Auditorías o seguimientos implementación requisitos de la norma</t>
  </si>
  <si>
    <t>Linea base  consumo y el ahorro estimado de energía</t>
  </si>
  <si>
    <t>Solicitudes de incentivo</t>
  </si>
  <si>
    <t xml:space="preserve">Plan Integral de Movilidad Sostenible </t>
  </si>
  <si>
    <t>Hojas de vida del parque automotor</t>
  </si>
  <si>
    <t xml:space="preserve">Hojas de seguridad y etiquetas insumos de aseo </t>
  </si>
  <si>
    <t xml:space="preserve">Programas ambientales , cumplimiento de la normatividad ambiental </t>
  </si>
  <si>
    <t>Radicado secretaria distrital de ambiente 2019EE273147</t>
  </si>
  <si>
    <t>Certificados reducción de emisiones, compensación huella de acrbono</t>
  </si>
  <si>
    <t>Auditoría interna</t>
  </si>
  <si>
    <t>Auditoria externa</t>
  </si>
  <si>
    <t>Programa uso racional y ahorro de energía
Inventario fuentes lumínicas</t>
  </si>
  <si>
    <t>Programa uso racional y ahorro de energía
Indicadores ambientales</t>
  </si>
  <si>
    <t>Programa uso eficiente de la energía 
Indicadores ambientales</t>
  </si>
  <si>
    <t>Plan de Gestión Integral de Residuos Sólidos - PGIR
Seguimiento al transportador de residuos peligrosos</t>
  </si>
  <si>
    <t>Plan de Gestión Integral de Residuos Sólidos - PGIR
Certificados de tratamiento y/o disposicición de aceites usados
Registro de acopiador primario</t>
  </si>
  <si>
    <t>Plan de Gestión Integral de Residuos Sólidos - PGIR
Registro de generador de residuos peligrosos</t>
  </si>
  <si>
    <t>Plan de Gestión Integral de Residuos Sólidos - PGIR
Registro de generador de residuos</t>
  </si>
  <si>
    <t>Plan de Gestión Integral de Residuos Sólidos - PGIR
Regsitro generación de residuos sólidos</t>
  </si>
  <si>
    <t>Plan de Gestión Integral de Residuos Sólidos - PGIR
Regsitro generación de residuos peligrosos</t>
  </si>
  <si>
    <t>Plan de Gestión Integral de Residuos Sólidos - PGIR
Areas de almacenamiento de residuos
Registro de generación de residuos sólidos</t>
  </si>
  <si>
    <t>Plan de Gestión Integral de Residuos Sólidos - PGIR
Registro de generación de residuos sólidos</t>
  </si>
  <si>
    <t>Plan de Gestión Integral de Residuos Sólidos - PGIRS
Área de almacenamiento de residuos 
Registro de generación de residuos sólidos</t>
  </si>
  <si>
    <t>Plan de Gestión Integral de Residuos Sólidos - PGIR
Área de almacenamiento de residuos 
Registro de generación de residuos sólidos</t>
  </si>
  <si>
    <t>Plan de Gestión Integral de Residuos Sólidos - PGIR
Área de almacenamiento de residuos 
Registro de generación de residuos sólidos
Certificados entrega material aprovechable</t>
  </si>
  <si>
    <t>Tablero indicadores ambientales
Registros control generación de residuos sólidos
Certificados de aprovechamiento y/o disposición de residuos sólidos</t>
  </si>
  <si>
    <t>Registro de generador de residuos peligrosos
Reporte de media movil
Certificados de entrega a gestores autorizados
Registros de generación de residuos</t>
  </si>
  <si>
    <t>Programa Cero Papel
Indicadores ambientales</t>
  </si>
  <si>
    <t>Plan de austeridad de gasto
Indicadores ambientales</t>
  </si>
  <si>
    <t>Programas ambientales , cumplimiento de la normatividad ambiental 
Plan de acción del Sistema de Gestión Ambiental</t>
  </si>
  <si>
    <t>Auditoría interna
Comité Institucional de Gestión y Desempeño</t>
  </si>
  <si>
    <t xml:space="preserve">Subdirección Administrativa y Financiera
Oficina de Planeación y Gestión Internacional </t>
  </si>
  <si>
    <t xml:space="preserve">Subdirección Administrativa y Financiera
</t>
  </si>
  <si>
    <t xml:space="preserve">Subdirección Administrativa y Financiera
Oficina de Planeación y Gestión Internacional
</t>
  </si>
  <si>
    <t xml:space="preserve">Subdirección Administrativa y Financiera
</t>
  </si>
  <si>
    <t xml:space="preserve">Subdirección Administrativa y Financiera
Oficina de Planeación y Gestión Internacional
</t>
  </si>
  <si>
    <t xml:space="preserve">Subdirección Administrativa y Financiera
</t>
  </si>
  <si>
    <t xml:space="preserve">Subdirección Administrativa y Financiera
Grupo de Tecnologías de la Información y las Comunicaciones
</t>
  </si>
  <si>
    <t xml:space="preserve">subdirección Administrativa y Financiera
</t>
  </si>
  <si>
    <t xml:space="preserve">Subdirección Administrativa y Financiera
</t>
  </si>
  <si>
    <t>Subdirección de Gestión del Talento Humano</t>
  </si>
  <si>
    <t>Oficina de Planeación y Gestión Internacional</t>
  </si>
  <si>
    <t>Subdirección Administrativa y Financiera</t>
  </si>
  <si>
    <t>Subdirección Administrativa y Financiera
Oficina de Planeación y Gestión Internacional</t>
  </si>
  <si>
    <t>Programa de residuos sólidos</t>
  </si>
  <si>
    <t>Gestión de Recursos Físicos
Mejoramiento</t>
  </si>
  <si>
    <t xml:space="preserve">Gestión de Recursos Físicos
</t>
  </si>
  <si>
    <t>Gestión Talento Humano</t>
  </si>
  <si>
    <t>Mejoramiento</t>
  </si>
  <si>
    <t xml:space="preserve">Gestión de Recursos Físicos
Mejoramiento
</t>
  </si>
  <si>
    <t xml:space="preserve">Gestión de Recursos Físicos
</t>
  </si>
  <si>
    <t xml:space="preserve">Gestión de Recursos Físicos
Gestión Tecnológica
</t>
  </si>
  <si>
    <t xml:space="preserve">Gestión de Recursos Físicos
Mejoramiento
</t>
  </si>
  <si>
    <t xml:space="preserve">Gestión de Recursos Físicos
Mejoramiento
</t>
  </si>
  <si>
    <t>Se encuentra en construcción el plan de Gestión de Eficiencia Energética</t>
  </si>
  <si>
    <t>No se cuenta con linea base para identificar reducción de plásticos de un solo uso en los procesos contractuales</t>
  </si>
  <si>
    <t>En construcción plan de acción para articular numerales de la Norma en el Sistema de Gestión Ambiental</t>
  </si>
  <si>
    <t>https://www.alcaldiabogota.gov.co/sisjur/normas/Norma1.jsp?i=342&amp;dt=S</t>
  </si>
  <si>
    <t>https://www.funcionpublica.gov.co/eva/gestornormativo/norma.php?i=3333</t>
  </si>
  <si>
    <t>a) Garantizar la actualización de la información  requerida en la normatividad expuesta en cuanto uso del recurso hídrico
b)  Capacitar al personal con campañas educativas y de concientización para el uso racional y eficiente del recurso hídrico.                                                                                c) Realizar seguimiento y control para el cumplimiento de los linemiento establecidos en el programa uso eficiente y ahorro del agua  de la entidad</t>
  </si>
  <si>
    <t xml:space="preserve">a) Garantizar el uso racional de recurso Hídrico en la entidad mediante el programa  de uso eficiente y ahorro del agua       b) Capacitar y sensibilizar al personal para el ahorro y uso eficiente  del agua                                                                c)   Implementar tecnologias de bajo consumo de agua           d )  Garantizar los mantenimientods de las redes de distribución de agua            </t>
  </si>
  <si>
    <t xml:space="preserve">a) Garantizar la calidad del agua, por medio del lavados de tanques, mantenimiento de redes de distribución y conservación locativa de la entidad  </t>
  </si>
  <si>
    <t>a) Garantizar el mantenimiento de las redes de distribución, asi como tambien registrar los indicadores de consumos y gastos economicos de agua</t>
  </si>
  <si>
    <t xml:space="preserve">a) Garantizar el uso racional de recurso Hídrico en la entidad mediante el programa  de uso eficiente y ahorro del agua       b) Capacitar y sensibilizar al personal para el ahorro y uso eficiente  del agua                                                                c)   Implementar tecnologias de bajo consumo de agua           d )  Garantizar los mantenimientods de las redes de distribución de agua              </t>
  </si>
  <si>
    <t xml:space="preserve">a) Garantizar el uso racional de recurso Hídrico en la entidad mediante el programa  de uso eficiente y ahorro del agua       b) Capacitar y sensibilizar al personal para el ahorro y uso eficiente  del agua                                                                c)   Implementar tecnologias de bajo consumo de agua           d )  Garantizar los mantenimientods de las redes de distribución de agua           </t>
  </si>
  <si>
    <t>a) Garantizar el uso racional de recurso Hídrico en la entidad mediante el programa  de uso eficiente y ahorro del agua       b) Capacitar y sensibilizar al personal para el ahorro y uso eficiente  del agua                                                                c)   Implementar tecnologias de bajo consumo de agua           d )  Garantizar los mantenimientods de las redes de distribución de agua</t>
  </si>
  <si>
    <t>a) Garantizar utilización o sustitución de todas las bombillas incandescentes por bombillas ahorradoras específicamente Lámparas Fluorescentes Compactas (LFC) de alta eficiencia.</t>
  </si>
  <si>
    <t>a) Velar por el consumo responsable de agua y energía en la entidad, por medio de los programas PROURE y PUEEA  
b) Realizar capacitaciones y sensibilizaciones relacionadas con el consumo responsable de agua y energía                     c) Llevar un registro diario de los consumos de agua y energía de la entidad y realizar el respectivo análisis para la mejora continua</t>
  </si>
  <si>
    <t>a)  Velar por el consumo responsable de energía en la entidad, por medio del programa PROURE                              b) Garantizar el buen funcionamiento del sistema de energía fotovoltaica de la entidad</t>
  </si>
  <si>
    <t>a)  Velar por el consumo responsable de energía en la entidad, por medio del programa PROURE                              
b) Garantizar el buen funcionamiento del sistema de energía fotovoltaica de la entidad                                           
c) Adoptar los linemiento en cuanto a eficiencia luminica establecidos en la normatividad</t>
  </si>
  <si>
    <t>a)  Velar por el consumo responsable de energía en la entidad, por medio del programa PROURE          
b) Garantizar el buen funcionamiento del sistema de energía fotovoltaica de la entidad                                                       c) Adoptar los linemiento en cuanto a eficiencia luminica establecidos en la normatividad</t>
  </si>
  <si>
    <t>Proceso de auditoría energética</t>
  </si>
  <si>
    <t xml:space="preserve">Elaboración e implementación de Plan de gestión eficiente de la energía
</t>
  </si>
  <si>
    <t>Sustitución de iluminación con los requerimientos cumplidos en la norma, cuando se requiera cambio de luminarias por agotamiento de vida útil.</t>
  </si>
  <si>
    <t>Implementación numerales de la norma</t>
  </si>
  <si>
    <t xml:space="preserve">Actividades de porgrama del  uso eficiente de energía </t>
  </si>
  <si>
    <t>Documentación de línea base de consumo de energía</t>
  </si>
  <si>
    <t>a) Implementar capacitaciones para todo el personal que interviene en las labores de embalaje, cargue, descargue, almacenamiento, manipulación, disposición adecuada de RESPEL,descontaminación y limpieza.                                  b) Garantizar el acceso a las hojas de seguridad de productos considerados como peligrosos                                               c) Realizar elembalado de RESPEL según lo estipulado en la Norma Técnica Colombiana de acuerdo con la clasificación establecida en la normatividad</t>
  </si>
  <si>
    <t>a) Garantizar la gestión integral de los residuos, mediante le plan de gestión integral de residuos  PGIR de la entidad    
b) Asegurar la entrega de residuos aprovechables y peligrosos a los gestores externo encargados de su disposición o aprovechamiento                                                   
c) Realizar el seguimiento a los gestores externos, con el fin de garantizar la adecuada gestión de los residuos generados   d) Tramitar los registros correspondientes exigidos por la normatividad para los generadores de RESPEL                       e) Realizar camapañas de sensibilización, capacitaciones y actividades relacionadas a la generación y gestión de RESPE f) Garantizar el acondicionamiento de un centro de acopio para el almacenamiento de estos residuos</t>
  </si>
  <si>
    <t>a) Contar con un punto de recolección de pilas en las instalciones                                               
b) Garantizar el manejo seguro de los residuos de pilas</t>
  </si>
  <si>
    <t>a) Garantizar la gestión integral de los residuos, mediante le plan de gestión integral de residuos  PGIR de la entidad    
b)  Garantizar la entrega de estos residuos a gestores autorizados para su disposición,  si es el caso a programas de posconsumo                                                                
c) Garantizar el acondicionamiento de un centro de acopio para el almacenamiento de estos residuos</t>
  </si>
  <si>
    <t>a) Garantizar la gestión integral de los residuos, mediante le plan de gestión integral de residuos  PGIR de la entidad          b)  Garantizar la entrega de estos residuos a gestores autorizados para su disposición, si es el caso a programas de posconsumo                                                                        c) Garantizar el acondicionamiento de un centro de acopio para el almacenamiento de estos residuos</t>
  </si>
  <si>
    <t>a) Garantizar la gestión integral de los residuos, mediante le plan de gestión integral de residuos  PGIR de la entidad    
b)  Garantizar la entrega de estos residuos a gestores autorizados para su disposición, si es el caso a programas de posconsumo                                                                
c) Garantizar el acondicionamiento de un centro de acopio para el almacenamiento de estos residuos</t>
  </si>
  <si>
    <t xml:space="preserve">a) Cumplir con los lineamiento establecidos  en el Plan Maestro para el Manejo Integral de Residuos Sólidos               b)  Garantizar la gestión integral de los residuos, mediante le plan de gestión integral de residuos  PGIR de la entidad  </t>
  </si>
  <si>
    <t xml:space="preserve">a) Garantizar la gestión integral de los residuos, mediante le plan de gestión integral de residuos  PGIR de la entidad    
b)  Garantizar la entrega de estos residuos a la empresa prestadora del servicio público de aseo autorizada gpara su disposición                                                                  
c) Garantizar el acondicionamiento de un centro de acopio para el almacenamiento de estos residuos                                
d) Garantizar la entrega de los residuos aprovechables a la  asociación de reciclaje  autorizada para su aprovechamiento </t>
  </si>
  <si>
    <t xml:space="preserve">a) Garantizar la gestión integral de los residuos, mediante le plan de gestión integral de residuos (PGIR) de la entidad       </t>
  </si>
  <si>
    <t>a) Garantizar la gestión integral de los residuos, mediante le plan de gestión integral de residuos  PGIR de la entidad   
b)  Garantizar el acceso a los puntos ecologicos, así como tambien, capacitaciones y campañas para una correcta disposición de los residuos                                                   c) Garantizar el acondicionamiento de un centro de acopio para el almacenamiento de estos residuos                
d) Garantizar la entrega de los residuos aprovechables a la  asociación de reciclaje  autorizada para su aprovechamiento</t>
  </si>
  <si>
    <t xml:space="preserve">a) Garantizar el acceso a los punto ecologicos para la correcta separación en la fuente                                     
b) Verificar y  garantizar el contenido de canecas en el centro de acopio, para el almacenamientode residuos sólidos y entrega a la empresa prestadora del servicio público de aseo   c) Garantizar las condiciones sanitarias , de seguridad e higiene correctas de los centros de acopio           </t>
  </si>
  <si>
    <t>a) Garantizar la optimización de los centros de acopio del Ministerio                                                                             b) Realizar el respectivo embalaje  y etiquetado de residuos según corresponda                                                              c) Almacenar y presentar los residuos, de acuerdo a lo establecido en la normatividad vigente</t>
  </si>
  <si>
    <t xml:space="preserve">a) Garantizar la gestión integral de los residuos, mediante le plan de gestión integral de residuos  PGIR de la entidad
b)  Garantizar la entrega de estos residuos a la empresa prestadora del servicio público de aseo autorizada para su disposición                                                                           c) Garantizar el acondicionamiento de un centro de acopio para el almacenamiento de estos residuos              
d) Garantizar la entrega de los residuos aprovechables a la  asociación de reciclaje autorizada para su aprovechamiento </t>
  </si>
  <si>
    <t>Solicitud  al pestador de servicio de mantenimiento de vehículos los certificados de aprovechamiento y/o disposición de llantas</t>
  </si>
  <si>
    <t>Seguimiento a indicadores ambientales
Gestión integral de residuos sólidos</t>
  </si>
  <si>
    <t xml:space="preserve">a) Garantizar la gestión integral de los residuos, mediante le plan de gestión integral de residuos  PGIR de la entidad
b)  Garantizar la entrega de estos residuos a la empresa autorizada para su disposición      </t>
  </si>
  <si>
    <t xml:space="preserve">a) Garantizar la gestión integral de los residuos, mediante le plan de gestión integral de residuos  PGIR de la entidad
b)  Garantizar la entrega de estos residuos a la empresa autorizada para su disposición   </t>
  </si>
  <si>
    <t xml:space="preserve">Garantizar la entrega de estos residuos a la empresa  autorizada para su aprovechamiento y/o disposición
</t>
  </si>
  <si>
    <t>Entrega de residuos a gestores autorizados</t>
  </si>
  <si>
    <t xml:space="preserve">a) Garantizar la vigencia de la suscripciones como usuario de servicios públicos de  la entidad , así como  cumplir con los deberes respectivos                                    
b) Sensibilizar al personal para el uso racional y responsable de las redes de alcantarillado                                  
c) Garantizar el cumplimiento de las condiciones optimas para el acceso a los servicios                                        
d) Incluir los dentro de los procesos de contratación de la entidad,  criterios ambientales  para el tratamiento de aguas residuales </t>
  </si>
  <si>
    <t xml:space="preserve">a) Garantizar el mantenimiento  necesario  de la flota vehicular de la entidad, con el fin de cumplir con los limites permisibles de emisiones de compuestos como Monoxido de Carbono (CO), Hidrocarburos (HC) y Oxidos de Nitrogeno ( Nox) que establece la normatividad </t>
  </si>
  <si>
    <t>a) Garantizar el mantenimiento necesario  de la flota vehicular de la entidad con el fin de cumplir con los limites permisibles de emisiones de  material particulado PM10, PM2.5, SO2,NO2,O3,CO</t>
  </si>
  <si>
    <t>"a)  Garantizar  la revisión anual de emisión de gases en el transporte privado, exigir y actualizar  los certificados de emisión de gases que expidan los centros de diagnóstico reconocidos por el Departamento Técnico Administrativo del Medio Ambiente -DAMA-                                              
b) Contar con certificado de emsiones de gases "</t>
  </si>
  <si>
    <t>No requiere registro , de acuerdo a lo establecido en la normatividad, que indica lo siguiente:  Únicamente serán objeto de registro los elementos que cuenten con una dimensión igual o superior a ocho (8) metros cuadrados y se haga visible desde las vías de uso público, bien sean peatonales, vehiculares, aéreas, terrestres o acuáticas.</t>
  </si>
  <si>
    <t>Solictudes en los procesos de operador logistico la exclusión de plásticos de un solo uso</t>
  </si>
  <si>
    <t>os criterios de calidad para evaluar la mejor relación calidad precio podrán incluir criterios ambientales o sociales vinculados al objeto del contrato.</t>
  </si>
  <si>
    <t>Registro de ciclistas</t>
  </si>
  <si>
    <t>Implementación de acciones establecidas en Plan Integral de Movilidad Sostenible</t>
  </si>
  <si>
    <t>Cambio parque automotor por tecnología de cero emisiones o eléctricos</t>
  </si>
  <si>
    <t>a) Establecer lineamiento y requisitos ambientales  para la gestión de aceites usados en los procesos de contratación para el mantenimiento de vehiculos de la entidad</t>
  </si>
  <si>
    <t>a) Tramitar  el registro de generador de residuos peligrosos y garantizar su actualización</t>
  </si>
  <si>
    <t>a) Entregar los residuos o desechos peligrosos posconsumo al mecanismo de devolución o retorno que el fabricante o importador establezca.</t>
  </si>
  <si>
    <t xml:space="preserve">a) En caso de presentarse generación de RCD se entregran  a los gestores externo autorizados para su disposición </t>
  </si>
  <si>
    <t>a) Aplicación del nuevo codigo de colores en los puntos ecológicos del Ministerio</t>
  </si>
  <si>
    <t xml:space="preserve">a)  Garantizar  la revisión anual de emisión de gases en el transporte privado, exigir y actualizar  los certificados de emisión de gases que expidan los centros de diagnóstico reconocidos por el Departamento Técnico Administrativo del Medio Ambiente -DAMA-       
b) Contar con certificado de emsiones de gases                                        </t>
  </si>
  <si>
    <t>a) Garantizar el mantenimiento periodico necesario para la flota vehicular de la entidad con el fin de cumplir con la normatividad vigente y realizar las revisiones tecnicomécanicas en los tiempos establecidos.</t>
  </si>
  <si>
    <t xml:space="preserve">a) Realizar seguimiento y control para el cumplimiento de los linemiento establecidos en el programa cero papel de la entidad .
 b) Monitorear procesos del centro de copiado con el fin de garantizar el consumo de papel responsable </t>
  </si>
  <si>
    <t xml:space="preserve">a) Asegurar el uso eficiente y racional de todos los recursos en temas relacionados al sistema de gestión ambiental, mediante la implementación de los porgramas ambientales </t>
  </si>
  <si>
    <t xml:space="preserve">a) Asegurar el uso eficiente y racional de todos los recursos que conforman  sistema de gestión ambiental </t>
  </si>
  <si>
    <r>
      <t>a</t>
    </r>
    <r>
      <rPr>
        <sz val="10"/>
        <color rgb="FF000000"/>
        <rFont val="Arial"/>
        <family val="2"/>
      </rPr>
      <t>) Establecer lineamientos y requisitos ambientales  para la gestión de aceites usados en los contratos para el mantenimiento de vehiculos de la entidad</t>
    </r>
  </si>
  <si>
    <t>a) Garantizar la aplicacón del SGA en el etiquetado de sustancias peligrosas, así como tambien  el acceso a las hojas de seguridad de sustancias, mercancias o residuos peligrosos</t>
  </si>
  <si>
    <t>a) Garantizar la aplicacón del Sistema Globalmente Armonizado  en el etiquetado de sustancias peligrosas, así como tambien, el acceso a las hojas de seguridad de sustancias, mercancias o residuos peligrosos</t>
  </si>
  <si>
    <t>a) Cumplir con las medidas para el etiquetado de productos quimicos establecido por las naciones unidas en el SGA
b) Garantizar la comunicación de los peligros de los productos quimico utilizados al interior de la entidad, mediante fichas de seguridad.</t>
  </si>
  <si>
    <r>
      <t>a)</t>
    </r>
    <r>
      <rPr>
        <sz val="10"/>
        <color rgb="FF000000"/>
        <rFont val="Arial"/>
        <family val="2"/>
      </rPr>
      <t xml:space="preserve">  Minimizar al maximo los impactos generados en la entidad mediante los programas y actividades ambientales desarrolladas en el plan de trabajo anual</t>
    </r>
  </si>
  <si>
    <r>
      <t xml:space="preserve">a) </t>
    </r>
    <r>
      <rPr>
        <sz val="10"/>
        <color rgb="FF000000"/>
        <rFont val="Arial"/>
        <family val="2"/>
      </rPr>
      <t>Cumplir con las medidas sanitaria necesaria que establezca la ley</t>
    </r>
  </si>
  <si>
    <r>
      <t>a)</t>
    </r>
    <r>
      <rPr>
        <b/>
        <sz val="10"/>
        <color rgb="FF000000"/>
        <rFont val="Arial"/>
        <family val="2"/>
      </rPr>
      <t xml:space="preserve">  </t>
    </r>
    <r>
      <rPr>
        <sz val="10"/>
        <color rgb="FF000000"/>
        <rFont val="Arial"/>
        <family val="2"/>
      </rPr>
      <t>Minimizar al maximo los impactos generados en la entidad mediante los programas y actividades ambientales desarrolladas en el plan de trabajo anual</t>
    </r>
  </si>
  <si>
    <t xml:space="preserve">Realizar la gestión adecuada de los residuos sólidos generados </t>
  </si>
  <si>
    <t>Seguimiento a comunicaciones de la SDA, sobre cancelacion del certificado</t>
  </si>
  <si>
    <r>
      <t>a)</t>
    </r>
    <r>
      <rPr>
        <sz val="10"/>
        <color rgb="FF000000"/>
        <rFont val="Arial"/>
        <family val="2"/>
      </rPr>
      <t xml:space="preserve"> Desarrolar un programa de siembra de arboles en el cual se garantice la siembra de minimo 2 arboles por cada colaborador de la entidad </t>
    </r>
  </si>
  <si>
    <t>Implementación de requisitos de la norma</t>
  </si>
  <si>
    <t>Articulación del Sistema de Gestión Ambiental con el Modelo Integrado de Planeación y Gestión
Implementación requisitos ISO 14001</t>
  </si>
  <si>
    <r>
      <t xml:space="preserve">a) </t>
    </r>
    <r>
      <rPr>
        <sz val="10"/>
        <color rgb="FF000000"/>
        <rFont val="Arial"/>
        <family val="2"/>
      </rPr>
      <t xml:space="preserve">Identificar los impactos y aspectos ambientales ocasionados en el desarrollo de las actividades de la entidad meadiante la matriz de aspectos e impactos, establecer medidas de control para cada impacto.      
b) Articular las medidas de control con planes programas y proyectos para el control de los impactos generados al medio ambiente            </t>
    </r>
  </si>
  <si>
    <t xml:space="preserve">a) Identificar los impactos y aspectos ambientales ocasionados en el desarrollo de las actividades de la entidad meadiante la matriz de aspectos e impactos, establecer medidas de control para cada impacto.                 
b) Articular las medidas de control con planes programas y proyectos para el control de los impactos generados al medio ambiente </t>
  </si>
  <si>
    <r>
      <t xml:space="preserve">a) </t>
    </r>
    <r>
      <rPr>
        <sz val="10"/>
        <color rgb="FF000000"/>
        <rFont val="Arial"/>
        <family val="2"/>
      </rPr>
      <t xml:space="preserve">Garantizar el cumplimiento de la normatividad ambiental de aseo, limpieza y recolección de escombros y asegurar su cumplimiento mediante la puesta en marcha de los programas  ambientales de la entidad </t>
    </r>
  </si>
  <si>
    <t>a) Garantizar la gestión integral de los residuos, mediante le plan de gestión integral de residuos PGIR de la entidad   
b) Asegurar la entraga de residuos aprovechables y peligrosos a los gestores externo encargados de su disposición o aprovechamiento                                           
c) Realizar el seguimiento a los gestores externos, con el fin de garantizar la adecuada gestión de los residuos generados  d) Tramitar los registros correspondientes exigidos por la normatividad para los generadosres de RESPEL                     e) Realizar campañas de sensibilización, capacitaciones y actividades relacionadas con la generación y gestión de RESPEL
f) Controles operacionales uso eficiente agua y energía</t>
  </si>
  <si>
    <r>
      <t xml:space="preserve">a) </t>
    </r>
    <r>
      <rPr>
        <sz val="10"/>
        <color rgb="FF000000"/>
        <rFont val="Arial"/>
        <family val="2"/>
      </rPr>
      <t xml:space="preserve">Garantizar el cumplimiento de la normatividad vigente y asegurar, mediante los programas ambientales la reducción de los impactos ambientales generados, para la conservación del medio ambiente </t>
    </r>
  </si>
  <si>
    <t>Cumplimiento</t>
  </si>
  <si>
    <t>Incumplimiento</t>
  </si>
  <si>
    <t>No. Normas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</si>
</sst>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2]\ * #,##0.00_ ;_ [$€-2]\ * \-#,##0.00_ ;_ [$€-2]\ * &quot;-&quot;??_ "/>
    <numFmt numFmtId="174" formatCode="0.0"/>
  </numFmts>
  <fonts count="24" x14ac:knownFonts="1">
    <font>
      <sz val="10"/>
      <name val="Arial"/>
    </font>
    <font>
      <sz val="11"/>
      <color theme="1"/>
      <name val="Calibri"/>
      <family val="2"/>
      <scheme val="minor"/>
    </font>
    <font>
      <sz val="10"/>
      <name val="Arial"/>
      <family val="2"/>
    </font>
    <font>
      <b/>
      <sz val="12"/>
      <name val="Arial"/>
      <family val="2"/>
    </font>
    <font>
      <sz val="8"/>
      <name val="Arial"/>
      <family val="2"/>
    </font>
    <font>
      <sz val="10"/>
      <color rgb="FFFF0000"/>
      <name val="Arial"/>
      <family val="2"/>
    </font>
    <font>
      <b/>
      <sz val="11"/>
      <name val="Arial"/>
      <family val="2"/>
    </font>
    <font>
      <b/>
      <sz val="10"/>
      <name val="Arial"/>
      <family val="2"/>
    </font>
    <font>
      <u/>
      <sz val="10"/>
      <color theme="10"/>
      <name val="Arial"/>
      <family val="2"/>
    </font>
    <font>
      <b/>
      <sz val="14"/>
      <name val="Arial"/>
      <family val="2"/>
    </font>
    <font>
      <sz val="11"/>
      <name val="Arial"/>
      <family val="2"/>
    </font>
    <font>
      <b/>
      <sz val="11"/>
      <name val="Arial"/>
      <family val="2"/>
      <charset val="1"/>
    </font>
    <font>
      <b/>
      <sz val="11"/>
      <color rgb="FF000000"/>
      <name val="Arial"/>
      <family val="2"/>
    </font>
    <font>
      <sz val="9"/>
      <color indexed="81"/>
      <name val="Tahoma"/>
      <family val="2"/>
    </font>
    <font>
      <b/>
      <sz val="9"/>
      <color indexed="81"/>
      <name val="Tahoma"/>
      <family val="2"/>
    </font>
    <font>
      <b/>
      <sz val="18"/>
      <color rgb="FF000000"/>
      <name val="Arial"/>
      <family val="2"/>
    </font>
    <font>
      <sz val="12"/>
      <name val="Arial"/>
      <family val="2"/>
    </font>
    <font>
      <u/>
      <sz val="10"/>
      <color rgb="FF0000FF"/>
      <name val="Arial"/>
      <family val="2"/>
    </font>
    <font>
      <u/>
      <sz val="10"/>
      <color theme="10"/>
      <name val="Arial"/>
    </font>
    <font>
      <sz val="10"/>
      <color rgb="FF000000"/>
      <name val="Arial"/>
      <family val="2"/>
    </font>
    <font>
      <b/>
      <sz val="10"/>
      <color rgb="FF000000"/>
      <name val="Arial"/>
      <family val="2"/>
    </font>
    <font>
      <b/>
      <u/>
      <sz val="10"/>
      <color rgb="FF000000"/>
      <name val="Arial"/>
      <family val="2"/>
    </font>
    <font>
      <sz val="11"/>
      <color rgb="FF000000"/>
      <name val="Arial"/>
      <family val="2"/>
    </font>
    <font>
      <u/>
      <sz val="10"/>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medium">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0" fontId="1" fillId="0" borderId="0"/>
    <xf numFmtId="0" fontId="2" fillId="0" borderId="0"/>
    <xf numFmtId="0" fontId="8" fillId="0" borderId="0" applyNumberFormat="0" applyFill="0" applyBorder="0" applyAlignment="0" applyProtection="0"/>
    <xf numFmtId="0" fontId="18" fillId="0" borderId="0" applyNumberFormat="0" applyFill="0" applyBorder="0" applyAlignment="0" applyProtection="0"/>
  </cellStyleXfs>
  <cellXfs count="148">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2" fillId="0" borderId="1" xfId="0" applyFont="1" applyBorder="1" applyProtection="1">
      <protection locked="0"/>
    </xf>
    <xf numFmtId="0" fontId="2" fillId="0" borderId="0" xfId="0" applyFont="1"/>
    <xf numFmtId="0" fontId="4" fillId="0" borderId="0" xfId="0" applyFont="1" applyAlignment="1" applyProtection="1">
      <alignment horizontal="center" vertical="center"/>
      <protection hidden="1"/>
    </xf>
    <xf numFmtId="0" fontId="0" fillId="0" borderId="0" xfId="0" applyAlignment="1" applyProtection="1">
      <alignment vertical="center"/>
      <protection hidden="1"/>
    </xf>
    <xf numFmtId="0" fontId="0" fillId="0" borderId="7" xfId="0" applyBorder="1"/>
    <xf numFmtId="0" fontId="2"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16" fontId="0" fillId="0" borderId="7" xfId="0" applyNumberFormat="1" applyBorder="1"/>
    <xf numFmtId="0" fontId="15"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hidden="1"/>
    </xf>
    <xf numFmtId="0" fontId="11" fillId="0" borderId="0" xfId="0" applyFont="1" applyAlignment="1">
      <alignment horizontal="center" vertical="center" wrapText="1"/>
    </xf>
    <xf numFmtId="0" fontId="3" fillId="3" borderId="0" xfId="0" applyFont="1" applyFill="1" applyAlignment="1" applyProtection="1">
      <alignment horizontal="center" vertical="center" wrapText="1"/>
      <protection locked="0"/>
    </xf>
    <xf numFmtId="0" fontId="0" fillId="3" borderId="0" xfId="0" applyFill="1" applyAlignment="1" applyProtection="1">
      <alignment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hidden="1"/>
    </xf>
    <xf numFmtId="0" fontId="0" fillId="0" borderId="1" xfId="0" applyBorder="1" applyAlignment="1" applyProtection="1">
      <alignment vertical="center"/>
      <protection locked="0"/>
    </xf>
    <xf numFmtId="0" fontId="11"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0" fillId="3" borderId="1" xfId="0" applyFill="1" applyBorder="1" applyAlignment="1" applyProtection="1">
      <alignment vertical="center"/>
      <protection locked="0"/>
    </xf>
    <xf numFmtId="0" fontId="16" fillId="0" borderId="35" xfId="0" applyFont="1" applyBorder="1" applyAlignment="1" applyProtection="1">
      <alignment vertical="center"/>
      <protection locked="0"/>
    </xf>
    <xf numFmtId="0" fontId="16" fillId="0" borderId="36" xfId="0" applyFont="1" applyBorder="1" applyAlignment="1" applyProtection="1">
      <alignment horizontal="center" vertical="center"/>
      <protection hidden="1"/>
    </xf>
    <xf numFmtId="14" fontId="16" fillId="0" borderId="9" xfId="0" applyNumberFormat="1"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35" xfId="0" applyFont="1" applyBorder="1" applyAlignment="1" applyProtection="1">
      <alignment horizontal="center" vertical="center"/>
      <protection hidden="1"/>
    </xf>
    <xf numFmtId="0" fontId="17" fillId="4" borderId="7" xfId="0" applyFont="1" applyFill="1" applyBorder="1" applyAlignment="1">
      <alignment horizontal="center" vertical="center" wrapText="1"/>
    </xf>
    <xf numFmtId="0" fontId="18" fillId="4" borderId="7" xfId="5" applyFill="1" applyBorder="1" applyAlignment="1">
      <alignment vertical="center" wrapText="1"/>
    </xf>
    <xf numFmtId="14" fontId="6" fillId="0" borderId="1" xfId="0" applyNumberFormat="1" applyFont="1" applyBorder="1" applyAlignment="1" applyProtection="1">
      <alignment horizontal="center" vertical="center" wrapText="1"/>
      <protection hidden="1"/>
    </xf>
    <xf numFmtId="0" fontId="2" fillId="0" borderId="7" xfId="0" applyFont="1" applyBorder="1"/>
    <xf numFmtId="14" fontId="6" fillId="3" borderId="1" xfId="0" applyNumberFormat="1" applyFont="1" applyFill="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14" fontId="6" fillId="0" borderId="45" xfId="0" applyNumberFormat="1" applyFont="1" applyBorder="1" applyAlignment="1" applyProtection="1">
      <alignment horizontal="center" vertical="center" wrapText="1"/>
      <protection hidden="1"/>
    </xf>
    <xf numFmtId="0" fontId="18" fillId="4" borderId="46" xfId="5"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0" fontId="18" fillId="4" borderId="1" xfId="5"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 xfId="5" applyFill="1" applyBorder="1" applyAlignment="1">
      <alignment vertical="center" wrapText="1"/>
    </xf>
    <xf numFmtId="0" fontId="17" fillId="4" borderId="1" xfId="0" applyFont="1" applyFill="1" applyBorder="1" applyAlignment="1">
      <alignment vertical="center" wrapText="1"/>
    </xf>
    <xf numFmtId="0" fontId="0" fillId="0" borderId="1" xfId="0" applyBorder="1"/>
    <xf numFmtId="0" fontId="19" fillId="4" borderId="1" xfId="0" applyFont="1" applyFill="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wrapText="1"/>
      <protection locked="0"/>
    </xf>
    <xf numFmtId="0" fontId="2" fillId="0" borderId="1" xfId="0" applyFont="1" applyBorder="1" applyAlignment="1">
      <alignment wrapText="1"/>
    </xf>
    <xf numFmtId="0" fontId="20" fillId="4" borderId="1" xfId="0" applyFont="1" applyFill="1" applyBorder="1" applyAlignment="1">
      <alignment horizontal="left" vertical="center" wrapText="1"/>
    </xf>
    <xf numFmtId="0" fontId="19" fillId="4" borderId="1" xfId="0" applyFont="1" applyFill="1" applyBorder="1" applyAlignment="1">
      <alignment horizontal="center" wrapText="1"/>
    </xf>
    <xf numFmtId="0" fontId="19" fillId="4" borderId="1" xfId="0" applyFont="1" applyFill="1" applyBorder="1" applyAlignment="1">
      <alignment vertical="center" wrapText="1"/>
    </xf>
    <xf numFmtId="14" fontId="6"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0" fontId="20" fillId="4" borderId="44" xfId="0" applyFont="1" applyFill="1" applyBorder="1" applyAlignment="1">
      <alignment horizontal="left" vertical="center" wrapText="1"/>
    </xf>
    <xf numFmtId="0" fontId="10" fillId="0" borderId="1" xfId="0" applyFont="1" applyBorder="1" applyAlignment="1" applyProtection="1">
      <alignment horizontal="center" vertical="center" wrapText="1"/>
      <protection hidden="1"/>
    </xf>
    <xf numFmtId="0" fontId="19" fillId="4" borderId="45" xfId="0" applyFont="1" applyFill="1" applyBorder="1" applyAlignment="1">
      <alignment horizontal="left" vertical="center" wrapText="1"/>
    </xf>
    <xf numFmtId="0" fontId="7" fillId="3" borderId="1" xfId="0" applyFont="1" applyFill="1" applyBorder="1" applyAlignment="1" applyProtection="1">
      <alignment horizontal="center" vertical="center"/>
      <protection locked="0"/>
    </xf>
    <xf numFmtId="0" fontId="1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 fillId="4" borderId="1" xfId="0" applyFont="1" applyFill="1" applyBorder="1" applyAlignment="1">
      <alignment vertical="center" wrapText="1"/>
    </xf>
    <xf numFmtId="0" fontId="2" fillId="4" borderId="45" xfId="0" applyFont="1" applyFill="1" applyBorder="1" applyAlignment="1">
      <alignment vertical="center" wrapText="1"/>
    </xf>
    <xf numFmtId="0" fontId="2" fillId="4" borderId="44" xfId="0" applyFont="1" applyFill="1" applyBorder="1" applyAlignment="1">
      <alignment vertical="center" wrapText="1"/>
    </xf>
    <xf numFmtId="0" fontId="15" fillId="0" borderId="30"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hidden="1"/>
    </xf>
    <xf numFmtId="0" fontId="16" fillId="0" borderId="33" xfId="0" applyFont="1" applyBorder="1" applyAlignment="1" applyProtection="1">
      <alignment horizontal="center" vertical="center"/>
      <protection hidden="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3" fillId="0" borderId="40"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0" fillId="0" borderId="16"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7" fillId="2" borderId="7" xfId="0" applyFont="1" applyFill="1" applyBorder="1" applyAlignment="1">
      <alignment horizontal="center" vertical="center" wrapText="1"/>
    </xf>
    <xf numFmtId="0" fontId="2" fillId="0" borderId="16" xfId="0" applyFont="1" applyBorder="1" applyAlignment="1">
      <alignment horizontal="center"/>
    </xf>
    <xf numFmtId="0" fontId="0" fillId="0" borderId="1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6" fillId="0" borderId="16" xfId="0" applyFont="1" applyBorder="1" applyAlignment="1" applyProtection="1">
      <alignment horizontal="center" vertical="center"/>
      <protection hidden="1"/>
    </xf>
    <xf numFmtId="0" fontId="16" fillId="0" borderId="20" xfId="0" applyFont="1" applyBorder="1" applyAlignment="1" applyProtection="1">
      <alignment horizontal="center" vertical="center"/>
      <protection hidden="1"/>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0" fillId="0" borderId="0" xfId="0" applyAlignment="1">
      <alignment horizontal="center"/>
    </xf>
    <xf numFmtId="0" fontId="0" fillId="0" borderId="21" xfId="0" applyBorder="1" applyAlignment="1">
      <alignment horizontal="center"/>
    </xf>
    <xf numFmtId="0" fontId="2" fillId="0" borderId="16" xfId="0" applyFont="1" applyBorder="1" applyAlignment="1">
      <alignment horizontal="center" wrapText="1"/>
    </xf>
    <xf numFmtId="0" fontId="0" fillId="0" borderId="18" xfId="0" applyBorder="1" applyAlignment="1">
      <alignment horizontal="center" wrapText="1"/>
    </xf>
    <xf numFmtId="0" fontId="0" fillId="0" borderId="17" xfId="0" applyBorder="1" applyAlignment="1">
      <alignment horizontal="center" wrapText="1"/>
    </xf>
    <xf numFmtId="0" fontId="7" fillId="2" borderId="1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hidden="1"/>
    </xf>
    <xf numFmtId="0" fontId="16" fillId="0" borderId="3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2" fillId="3" borderId="1" xfId="0"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0" fillId="4" borderId="45" xfId="0" applyFont="1" applyFill="1" applyBorder="1" applyAlignment="1">
      <alignment horizontal="left" vertical="center" wrapText="1"/>
    </xf>
    <xf numFmtId="0" fontId="7" fillId="0" borderId="1" xfId="0" applyFont="1" applyBorder="1"/>
    <xf numFmtId="0" fontId="23" fillId="4" borderId="1" xfId="0" applyFont="1" applyFill="1" applyBorder="1" applyAlignment="1">
      <alignment horizontal="left" vertical="center" wrapText="1"/>
    </xf>
    <xf numFmtId="0" fontId="19" fillId="4" borderId="44" xfId="0" applyFont="1" applyFill="1" applyBorder="1" applyAlignment="1">
      <alignment horizontal="left" vertical="center" wrapText="1"/>
    </xf>
    <xf numFmtId="0" fontId="2" fillId="0" borderId="1" xfId="0" applyFont="1" applyBorder="1" applyAlignment="1">
      <alignment vertical="center" wrapText="1"/>
    </xf>
    <xf numFmtId="0" fontId="19" fillId="4" borderId="47" xfId="0" applyFont="1" applyFill="1" applyBorder="1" applyAlignment="1">
      <alignment horizontal="left" vertical="center" wrapText="1"/>
    </xf>
    <xf numFmtId="0" fontId="21" fillId="4" borderId="45" xfId="0" applyFont="1" applyFill="1" applyBorder="1" applyAlignment="1">
      <alignment horizontal="left" vertical="center" wrapText="1"/>
    </xf>
    <xf numFmtId="0" fontId="19" fillId="4" borderId="16" xfId="0" applyFont="1" applyFill="1" applyBorder="1" applyAlignment="1">
      <alignment vertical="center" wrapText="1"/>
    </xf>
    <xf numFmtId="0" fontId="7" fillId="4" borderId="44" xfId="0" applyFont="1" applyFill="1" applyBorder="1" applyAlignment="1">
      <alignment horizontal="center" vertical="center"/>
    </xf>
    <xf numFmtId="0" fontId="7" fillId="4" borderId="1" xfId="0" applyFont="1" applyFill="1" applyBorder="1" applyAlignment="1">
      <alignment horizontal="center" vertical="center"/>
    </xf>
    <xf numFmtId="174" fontId="7" fillId="0" borderId="1" xfId="0" applyNumberFormat="1" applyFont="1" applyBorder="1"/>
    <xf numFmtId="2" fontId="7" fillId="0" borderId="1" xfId="0" applyNumberFormat="1" applyFont="1" applyBorder="1"/>
  </cellXfs>
  <cellStyles count="6">
    <cellStyle name="Euro" xfId="1"/>
    <cellStyle name="Hipervínculo" xfId="5" builtinId="8"/>
    <cellStyle name="Hyperlink" xfId="4"/>
    <cellStyle name="Normal" xfId="0" builtinId="0"/>
    <cellStyle name="Normal 2" xfId="3"/>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876300</xdr:colOff>
      <xdr:row>2</xdr:row>
      <xdr:rowOff>43181</xdr:rowOff>
    </xdr:from>
    <xdr:to>
      <xdr:col>10</xdr:col>
      <xdr:colOff>1298900</xdr:colOff>
      <xdr:row>2</xdr:row>
      <xdr:rowOff>822960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74" t="22099" r="11345" b="22292"/>
        <a:stretch/>
      </xdr:blipFill>
      <xdr:spPr bwMode="auto">
        <a:xfrm>
          <a:off x="16863060" y="530861"/>
          <a:ext cx="2754320" cy="7797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1506765</xdr:colOff>
      <xdr:row>2</xdr:row>
      <xdr:rowOff>177800</xdr:rowOff>
    </xdr:from>
    <xdr:to>
      <xdr:col>2</xdr:col>
      <xdr:colOff>1597701</xdr:colOff>
      <xdr:row>4</xdr:row>
      <xdr:rowOff>152400</xdr:rowOff>
    </xdr:to>
    <xdr:pic>
      <xdr:nvPicPr>
        <xdr:cNvPr id="3" name="Imagen 2">
          <a:extLst>
            <a:ext uri="{FF2B5EF4-FFF2-40B4-BE49-F238E27FC236}">
              <a16:creationId xmlns:a16="http://schemas.microsoft.com/office/drawing/2014/main" id="{00000000-0008-0000-0100-000003000000}"/>
            </a:ext>
            <a:ext uri="{147F2762-F138-4A5C-976F-8EAC2B608ADB}">
              <a16:predDERef xmlns:a16="http://schemas.microsoft.com/office/drawing/2014/main" pred="{E24D62BC-FBEE-132F-152C-66FC62B9DA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6122" y="667657"/>
          <a:ext cx="1632857" cy="1185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xdr:colOff>
      <xdr:row>0</xdr:row>
      <xdr:rowOff>38100</xdr:rowOff>
    </xdr:from>
    <xdr:to>
      <xdr:col>9</xdr:col>
      <xdr:colOff>876300</xdr:colOff>
      <xdr:row>1</xdr:row>
      <xdr:rowOff>285750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74" t="22099" r="11345" b="22292"/>
        <a:stretch/>
      </xdr:blipFill>
      <xdr:spPr bwMode="auto">
        <a:xfrm>
          <a:off x="8915400" y="38100"/>
          <a:ext cx="1562100" cy="6096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161925</xdr:colOff>
      <xdr:row>0</xdr:row>
      <xdr:rowOff>66675</xdr:rowOff>
    </xdr:from>
    <xdr:to>
      <xdr:col>0</xdr:col>
      <xdr:colOff>1314450</xdr:colOff>
      <xdr:row>3</xdr:row>
      <xdr:rowOff>57150</xdr:rowOff>
    </xdr:to>
    <xdr:pic>
      <xdr:nvPicPr>
        <xdr:cNvPr id="3" name="Imagen 2">
          <a:extLst>
            <a:ext uri="{FF2B5EF4-FFF2-40B4-BE49-F238E27FC236}">
              <a16:creationId xmlns:a16="http://schemas.microsoft.com/office/drawing/2014/main" id="{00000000-0008-0000-0200-000003000000}"/>
            </a:ext>
            <a:ext uri="{147F2762-F138-4A5C-976F-8EAC2B608ADB}">
              <a16:predDERef xmlns:a16="http://schemas.microsoft.com/office/drawing/2014/main" pred="{34D199E5-A507-49ED-9328-A65751127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1525" y="66675"/>
          <a:ext cx="1152525" cy="98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215902</xdr:colOff>
      <xdr:row>2</xdr:row>
      <xdr:rowOff>60326</xdr:rowOff>
    </xdr:from>
    <xdr:to>
      <xdr:col>16</xdr:col>
      <xdr:colOff>1244599</xdr:colOff>
      <xdr:row>2</xdr:row>
      <xdr:rowOff>777091</xdr:rowOff>
    </xdr:to>
    <xdr:pic>
      <xdr:nvPicPr>
        <xdr:cNvPr id="2" name="Imagen 1">
          <a:extLst>
            <a:ext uri="{FF2B5EF4-FFF2-40B4-BE49-F238E27FC236}">
              <a16:creationId xmlns:a16="http://schemas.microsoft.com/office/drawing/2014/main" id="{3F82F07D-6E5B-41E9-B7CC-C686C50405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74" t="22099" r="11345" b="22292"/>
        <a:stretch/>
      </xdr:blipFill>
      <xdr:spPr bwMode="auto">
        <a:xfrm>
          <a:off x="18046702" y="384176"/>
          <a:ext cx="2400298" cy="71676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1506765</xdr:colOff>
      <xdr:row>2</xdr:row>
      <xdr:rowOff>177800</xdr:rowOff>
    </xdr:from>
    <xdr:to>
      <xdr:col>3</xdr:col>
      <xdr:colOff>54883</xdr:colOff>
      <xdr:row>4</xdr:row>
      <xdr:rowOff>95250</xdr:rowOff>
    </xdr:to>
    <xdr:pic>
      <xdr:nvPicPr>
        <xdr:cNvPr id="3" name="Imagen 2">
          <a:extLst>
            <a:ext uri="{FF2B5EF4-FFF2-40B4-BE49-F238E27FC236}">
              <a16:creationId xmlns:a16="http://schemas.microsoft.com/office/drawing/2014/main" id="{7A29748A-F1F7-45C7-83B4-5CB4B21E1F54}"/>
            </a:ext>
            <a:ext uri="{147F2762-F138-4A5C-976F-8EAC2B608ADB}">
              <a16:predDERef xmlns:a16="http://schemas.microsoft.com/office/drawing/2014/main" pred="{3F82F07D-6E5B-41E9-B7CC-C686C50405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2040" y="673100"/>
          <a:ext cx="1624693" cy="1174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150601&amp;dt=S" TargetMode="External"/><Relationship Id="rId18" Type="http://schemas.openxmlformats.org/officeDocument/2006/relationships/hyperlink" Target="https://medioambiente.uexternado.edu.co/wp-content/uploads/sites/19/2017/09/Resoluci%C3%B3n-1326-de-2017.pdf" TargetMode="External"/><Relationship Id="rId26" Type="http://schemas.openxmlformats.org/officeDocument/2006/relationships/hyperlink" Target="https://www.alcaldiabogota.gov.co/sisjur/normas/Norma1.jsp?i=20837&amp;dt=S" TargetMode="External"/><Relationship Id="rId39" Type="http://schemas.openxmlformats.org/officeDocument/2006/relationships/hyperlink" Target="http://www.libreriadelagestion.com/wp-content/uploads/2018/12/1458669312.pdf" TargetMode="External"/><Relationship Id="rId21" Type="http://schemas.openxmlformats.org/officeDocument/2006/relationships/hyperlink" Target="http://www.suin-juriscol.gov.co/viewDocument.asp?ruta=Leyes/1686057" TargetMode="External"/><Relationship Id="rId34" Type="http://schemas.openxmlformats.org/officeDocument/2006/relationships/hyperlink" Target="https://www.minambiente.gov.co/wp-content/uploads/2021/06/Decreto-1076-de-2015.pdf" TargetMode="External"/><Relationship Id="rId42" Type="http://schemas.openxmlformats.org/officeDocument/2006/relationships/hyperlink" Target="https://www.funcionpublica.gov.co/eva/gestornormativo/norma.php?i=45322" TargetMode="External"/><Relationship Id="rId47" Type="http://schemas.openxmlformats.org/officeDocument/2006/relationships/hyperlink" Target="https://dapre.presidencia.gov.co/normativa/normativa/DIRECTIVA%20PRESIDENCIAL%20N%C2%B0%2009%20DEL%2009%20DE%20NOVIEMBRE%20DE%202018.pdf" TargetMode="External"/><Relationship Id="rId50" Type="http://schemas.openxmlformats.org/officeDocument/2006/relationships/hyperlink" Target="http://www.alcaldiabogota.gov.co/sisjur/normas/Norma1.jsp?i=33005" TargetMode="External"/><Relationship Id="rId55" Type="http://schemas.openxmlformats.org/officeDocument/2006/relationships/hyperlink" Target="https://www.alcaldiabogota.gov.co/sisjur/normas/Norma1.jsp?i=146044" TargetMode="External"/><Relationship Id="rId63" Type="http://schemas.openxmlformats.org/officeDocument/2006/relationships/hyperlink" Target="https://www.alcaldiabogota.gov.co/sisjur/normas/Norma1.jsp?i=37494" TargetMode="External"/><Relationship Id="rId68" Type="http://schemas.openxmlformats.org/officeDocument/2006/relationships/hyperlink" Target="http://www.suin-juriscol.gov.co/viewDocument.asp?ruta=Leyes/1681231" TargetMode="External"/><Relationship Id="rId7" Type="http://schemas.openxmlformats.org/officeDocument/2006/relationships/hyperlink" Target="http://www.suin-juriscol.gov.co/viewDocument.asp?id=1534509" TargetMode="External"/><Relationship Id="rId71" Type="http://schemas.openxmlformats.org/officeDocument/2006/relationships/drawing" Target="../drawings/drawing1.xml"/><Relationship Id="rId2" Type="http://schemas.openxmlformats.org/officeDocument/2006/relationships/hyperlink" Target="http://www.suin-juriscol.gov.co/viewDocument.asp?id=1311635" TargetMode="External"/><Relationship Id="rId16" Type="http://schemas.openxmlformats.org/officeDocument/2006/relationships/hyperlink" Target="http://www.minambiente.gov.co/images/AsuntosambientalesySectorialyUrbana/pdf/Programa_posconsumo_existente/Resolucion_372_de_2009.pdf" TargetMode="External"/><Relationship Id="rId29" Type="http://schemas.openxmlformats.org/officeDocument/2006/relationships/hyperlink" Target="http://www.suin-juriscol.gov.co/viewDocument.asp?id=1505864" TargetMode="External"/><Relationship Id="rId11" Type="http://schemas.openxmlformats.org/officeDocument/2006/relationships/hyperlink" Target="https://www.minenergia.gov.co/documents/11684/Resoluci%C3%B3n_40150_de_2024_compilada_con_los_cuatro_libros.pdf" TargetMode="External"/><Relationship Id="rId24" Type="http://schemas.openxmlformats.org/officeDocument/2006/relationships/hyperlink" Target="https://www.alcaldiabogota.gov.co/sisjur/normas/Norma1.jsp?i=42099&amp;dt=S" TargetMode="External"/><Relationship Id="rId32" Type="http://schemas.openxmlformats.org/officeDocument/2006/relationships/hyperlink" Target="https://www.alcaldiabogota.gov.co/sisjur/normas/Norma1.jsp?i=63644" TargetMode="External"/><Relationship Id="rId37" Type="http://schemas.openxmlformats.org/officeDocument/2006/relationships/hyperlink" Target="https://www.alcaldiabogota.gov.co/sisjur/normas/Norma1.jsp?i=62514" TargetMode="External"/><Relationship Id="rId40" Type="http://schemas.openxmlformats.org/officeDocument/2006/relationships/hyperlink" Target="http://www.minambiente.gov.co/images/normativa/app/resoluciones/bf-Resoluci%C3%B3n%20610%20de%202010%20-%20Calidad%20del%20Aire.pdf" TargetMode="External"/><Relationship Id="rId45" Type="http://schemas.openxmlformats.org/officeDocument/2006/relationships/hyperlink" Target="https://www.runt.com.co/sites/default/files/normas/Resoluci%C3%B3n%206589%20de%202019%20modifica%20Res.%203768%20de%202013%20RTMyEC%20cuatrimoto%20cuadriciclos%20y%20otros.pdf" TargetMode="External"/><Relationship Id="rId53" Type="http://schemas.openxmlformats.org/officeDocument/2006/relationships/hyperlink" Target="https://www.alcaldiabogota.gov.co/sisjur/normas/Norma1.jsp?i=67295&amp;dt=S" TargetMode="External"/><Relationship Id="rId58" Type="http://schemas.openxmlformats.org/officeDocument/2006/relationships/hyperlink" Target="http://www.suin-juriscol.gov.co/viewDocument.asp?ruta=Decretos/30035818" TargetMode="External"/><Relationship Id="rId66" Type="http://schemas.openxmlformats.org/officeDocument/2006/relationships/hyperlink" Target="http://www.suin-juriscol.gov.co/viewDocument.asp?ruta=Leyes/1677544" TargetMode="External"/><Relationship Id="rId5" Type="http://schemas.openxmlformats.org/officeDocument/2006/relationships/hyperlink" Target="https://www.alcaldiabogota.gov.co/sisjur/normas/Norma1.jsp?i=66661" TargetMode="External"/><Relationship Id="rId15" Type="http://schemas.openxmlformats.org/officeDocument/2006/relationships/hyperlink" Target="http://www.suin-juriscol.gov.co/viewDocument.asp?ruta=Leyes/1676182" TargetMode="External"/><Relationship Id="rId23" Type="http://schemas.openxmlformats.org/officeDocument/2006/relationships/hyperlink" Target="https://www.alcaldiabogota.gov.co/sisjur/normas/Norma1.jsp?i=21059" TargetMode="External"/><Relationship Id="rId28" Type="http://schemas.openxmlformats.org/officeDocument/2006/relationships/hyperlink" Target="https://www.icbf.gov.co/cargues/avance/docs/resolucion_minambienteds_0472_2017.htm" TargetMode="External"/><Relationship Id="rId36" Type="http://schemas.openxmlformats.org/officeDocument/2006/relationships/hyperlink" Target="https://www.alcaldiabogota.gov.co/sisjur/normas/Norma1.jsp?i=138637&amp;dt=S" TargetMode="External"/><Relationship Id="rId49" Type="http://schemas.openxmlformats.org/officeDocument/2006/relationships/hyperlink" Target="https://www.alcaldiabogota.gov.co/sisjur/normas/Norma1.jsp?i=4718" TargetMode="External"/><Relationship Id="rId57" Type="http://schemas.openxmlformats.org/officeDocument/2006/relationships/hyperlink" Target="http://www.suin-juriscol.gov.co/viewDocument.asp?id=1608590" TargetMode="External"/><Relationship Id="rId61" Type="http://schemas.openxmlformats.org/officeDocument/2006/relationships/hyperlink" Target="http://www.suin-juriscol.gov.co/viewDocument.asp?ruta=Leyes/1564714" TargetMode="External"/><Relationship Id="rId10" Type="http://schemas.openxmlformats.org/officeDocument/2006/relationships/hyperlink" Target="http://www.minambiente.gov.co/images/normativa/leyes/1996/ley_0286_1996.pdf" TargetMode="External"/><Relationship Id="rId19" Type="http://schemas.openxmlformats.org/officeDocument/2006/relationships/hyperlink" Target="http://www.alcaldiabogota.gov.co/sisjur/normas/Norma1.jsp?i=40106" TargetMode="External"/><Relationship Id="rId31" Type="http://schemas.openxmlformats.org/officeDocument/2006/relationships/hyperlink" Target="https://www.funcionpublica.gov.co/eva/gestornormativo/norma.php?i=77216" TargetMode="External"/><Relationship Id="rId44" Type="http://schemas.openxmlformats.org/officeDocument/2006/relationships/hyperlink" Target="https://www.alcaldiabogota.gov.co/sisjur/normas/Norma1.jsp?i=16407" TargetMode="External"/><Relationship Id="rId52" Type="http://schemas.openxmlformats.org/officeDocument/2006/relationships/hyperlink" Target="https://www.minambiente.gov.co/wp-content/uploads/2024/07/LEY-2232-DE-07-DE-JULIO-DE-2022.pdf" TargetMode="External"/><Relationship Id="rId60" Type="http://schemas.openxmlformats.org/officeDocument/2006/relationships/hyperlink" Target="http://www.suin-juriscol.gov.co/viewDocument.asp?id=30019314" TargetMode="External"/><Relationship Id="rId65" Type="http://schemas.openxmlformats.org/officeDocument/2006/relationships/hyperlink" Target="https://www.alcaldiabogota.gov.co/sisjur/normas/Norma1.jsp?i=71261" TargetMode="External"/><Relationship Id="rId73" Type="http://schemas.openxmlformats.org/officeDocument/2006/relationships/comments" Target="../comments1.xml"/><Relationship Id="rId4" Type="http://schemas.openxmlformats.org/officeDocument/2006/relationships/hyperlink" Target="https://www.funcionpublica.gov.co/eva/gestornormativo/norma.php?i=87181" TargetMode="External"/><Relationship Id="rId9" Type="http://schemas.openxmlformats.org/officeDocument/2006/relationships/hyperlink" Target="http://www.suin-juriscol.gov.co/viewDocument.asp?ruta=Decretos/1527854" TargetMode="External"/><Relationship Id="rId14" Type="http://schemas.openxmlformats.org/officeDocument/2006/relationships/hyperlink" Target="http://www.alcaldiabogota.gov.co/sisjur/normas/Norma1.jsp?i=26053" TargetMode="External"/><Relationship Id="rId22" Type="http://schemas.openxmlformats.org/officeDocument/2006/relationships/hyperlink" Target="https://www.icbf.gov.co/cargues/avance/docs/resolucion_minambiente_rma41598.htm" TargetMode="External"/><Relationship Id="rId27" Type="http://schemas.openxmlformats.org/officeDocument/2006/relationships/hyperlink" Target="http://www.andi.com.co/Uploads/RES%201407%20DE%202018.pdf" TargetMode="External"/><Relationship Id="rId30" Type="http://schemas.openxmlformats.org/officeDocument/2006/relationships/hyperlink" Target="https://safetya.co/wp-content/uploads/2020/02/Resoluci%C3%B3n-2184-de-2019-bolsas-plasticas.pdf" TargetMode="External"/><Relationship Id="rId35" Type="http://schemas.openxmlformats.org/officeDocument/2006/relationships/hyperlink" Target="https://www.alcaldiabogota.gov.co/sisjur/normas/Norma1.jsp?i=74622" TargetMode="External"/><Relationship Id="rId43" Type="http://schemas.openxmlformats.org/officeDocument/2006/relationships/hyperlink" Target="http://www.suin-juriscol.gov.co/viewDocument.asp?id=1678441" TargetMode="External"/><Relationship Id="rId48" Type="http://schemas.openxmlformats.org/officeDocument/2006/relationships/hyperlink" Target="http://www.suin-juriscol.gov.co/viewDocument.asp?ruta=Decretos/30039549" TargetMode="External"/><Relationship Id="rId56" Type="http://schemas.openxmlformats.org/officeDocument/2006/relationships/hyperlink" Target="https://www.alcaldiabogota.gov.co/sisjur/normas/Norma1.jsp?i=85510&amp;dt=S" TargetMode="External"/><Relationship Id="rId64" Type="http://schemas.openxmlformats.org/officeDocument/2006/relationships/hyperlink" Target="https://www.funcionpublica.gov.co/eva/gestornormativo/norma.php?i=36256" TargetMode="External"/><Relationship Id="rId69" Type="http://schemas.openxmlformats.org/officeDocument/2006/relationships/hyperlink" Target="http://www.suin-juriscol.gov.co/viewDocument.asp?ruta=Leyes/30021736" TargetMode="External"/><Relationship Id="rId8" Type="http://schemas.openxmlformats.org/officeDocument/2006/relationships/hyperlink" Target="http://www.suin-juriscol.gov.co/viewDocument.asp?ruta=Leyes/1666632" TargetMode="External"/><Relationship Id="rId51" Type="http://schemas.openxmlformats.org/officeDocument/2006/relationships/hyperlink" Target="https://sisjur.bogotajuridica.gov.co/sisjur/normas/Norma1.jsp?i=155699" TargetMode="External"/><Relationship Id="rId72" Type="http://schemas.openxmlformats.org/officeDocument/2006/relationships/vmlDrawing" Target="../drawings/vmlDrawing1.vml"/><Relationship Id="rId3" Type="http://schemas.openxmlformats.org/officeDocument/2006/relationships/hyperlink" Target="http://www.suin-juriscol.gov.co/viewDocument.asp?ruta=Leyes/30019356" TargetMode="External"/><Relationship Id="rId12" Type="http://schemas.openxmlformats.org/officeDocument/2006/relationships/hyperlink" Target="http://www.suin-juriscol.gov.co/viewDocument.asp?id=1318642" TargetMode="External"/><Relationship Id="rId17" Type="http://schemas.openxmlformats.org/officeDocument/2006/relationships/hyperlink" Target="http://www.alcaldiabogota.gov.co/sisjur/normas/Norma1.jsp?i=40019" TargetMode="External"/><Relationship Id="rId25" Type="http://schemas.openxmlformats.org/officeDocument/2006/relationships/hyperlink" Target="https://www.alcaldiabogota.gov.co/sisjur/normas/Norma1.jsp?i=55750" TargetMode="External"/><Relationship Id="rId33" Type="http://schemas.openxmlformats.org/officeDocument/2006/relationships/hyperlink" Target="https://www.alcaldiabogota.gov.co/sisjur/normas/Norma1.jsp?i=1177" TargetMode="External"/><Relationship Id="rId38" Type="http://schemas.openxmlformats.org/officeDocument/2006/relationships/hyperlink" Target="http://www.suin-juriscol.gov.co/viewDocument.asp?id=1069472" TargetMode="External"/><Relationship Id="rId46" Type="http://schemas.openxmlformats.org/officeDocument/2006/relationships/hyperlink" Target="https://www.mintic.gov.co/portal/604/articles-3647_documento.pdf" TargetMode="External"/><Relationship Id="rId59" Type="http://schemas.openxmlformats.org/officeDocument/2006/relationships/hyperlink" Target="https://www.mintrabajo.gov.co/documents/20147/61442826/0773.PDF/3047cc2b-eae1-e021-e9bf-d8c0eac23e05?t=1617984928238" TargetMode="External"/><Relationship Id="rId67" Type="http://schemas.openxmlformats.org/officeDocument/2006/relationships/hyperlink" Target="http://www.secretariasenado.gov.co/senado/basedoc/ley_1259_2008.html" TargetMode="External"/><Relationship Id="rId20" Type="http://schemas.openxmlformats.org/officeDocument/2006/relationships/hyperlink" Target="http://www.minambiente.gov.co/images/AsuntosambientalesySectorialyUrbana/pdf/Programa_posconsumo_existente/RESOLUCION_1511_BOMBILLAS.pdf" TargetMode="External"/><Relationship Id="rId41" Type="http://schemas.openxmlformats.org/officeDocument/2006/relationships/hyperlink" Target="https://www.alcaldiabogota.gov.co/sisjur/normas/Norma1.jsp?i=7983" TargetMode="External"/><Relationship Id="rId54" Type="http://schemas.openxmlformats.org/officeDocument/2006/relationships/hyperlink" Target="https://www.movilidadbogota.gov.co/web/sites/default/files/Paginas/2019-04-03/Decreto%20037%20de%202019.pdf" TargetMode="External"/><Relationship Id="rId62" Type="http://schemas.openxmlformats.org/officeDocument/2006/relationships/hyperlink" Target="http://www.suin-juriscol.gov.co/viewDocument.asp?ruta=Constitucion/1687988" TargetMode="External"/><Relationship Id="rId70" Type="http://schemas.openxmlformats.org/officeDocument/2006/relationships/printerSettings" Target="../printerSettings/printerSettings1.bin"/><Relationship Id="rId1" Type="http://schemas.openxmlformats.org/officeDocument/2006/relationships/hyperlink" Target="http://www.suin-juriscol.gov.co/viewDocument.asp?ruta=Decretos/1513309" TargetMode="External"/><Relationship Id="rId6" Type="http://schemas.openxmlformats.org/officeDocument/2006/relationships/hyperlink" Target="http://www.suin-juriscol.gov.co/viewDocument.asp?id=143735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7" Type="http://schemas.openxmlformats.org/officeDocument/2006/relationships/customProperty" Target="../customProperty116.bin"/><Relationship Id="rId21" Type="http://schemas.openxmlformats.org/officeDocument/2006/relationships/customProperty" Target="../customProperty20.bin"/><Relationship Id="rId42" Type="http://schemas.openxmlformats.org/officeDocument/2006/relationships/customProperty" Target="../customProperty41.bin"/><Relationship Id="rId63" Type="http://schemas.openxmlformats.org/officeDocument/2006/relationships/customProperty" Target="../customProperty62.bin"/><Relationship Id="rId84" Type="http://schemas.openxmlformats.org/officeDocument/2006/relationships/customProperty" Target="../customProperty83.bin"/><Relationship Id="rId138" Type="http://schemas.openxmlformats.org/officeDocument/2006/relationships/customProperty" Target="../customProperty137.bin"/><Relationship Id="rId159" Type="http://schemas.openxmlformats.org/officeDocument/2006/relationships/customProperty" Target="../customProperty158.bin"/><Relationship Id="rId170" Type="http://schemas.openxmlformats.org/officeDocument/2006/relationships/customProperty" Target="../customProperty169.bin"/><Relationship Id="rId191" Type="http://schemas.openxmlformats.org/officeDocument/2006/relationships/customProperty" Target="../customProperty190.bin"/><Relationship Id="rId205" Type="http://schemas.openxmlformats.org/officeDocument/2006/relationships/customProperty" Target="../customProperty204.bin"/><Relationship Id="rId226" Type="http://schemas.openxmlformats.org/officeDocument/2006/relationships/customProperty" Target="../customProperty225.bin"/><Relationship Id="rId247" Type="http://schemas.openxmlformats.org/officeDocument/2006/relationships/customProperty" Target="../customProperty246.bin"/><Relationship Id="rId107" Type="http://schemas.openxmlformats.org/officeDocument/2006/relationships/customProperty" Target="../customProperty106.bin"/><Relationship Id="rId268" Type="http://schemas.openxmlformats.org/officeDocument/2006/relationships/customProperty" Target="../customProperty267.bin"/><Relationship Id="rId11" Type="http://schemas.openxmlformats.org/officeDocument/2006/relationships/customProperty" Target="../customProperty10.bin"/><Relationship Id="rId32" Type="http://schemas.openxmlformats.org/officeDocument/2006/relationships/customProperty" Target="../customProperty31.bin"/><Relationship Id="rId53" Type="http://schemas.openxmlformats.org/officeDocument/2006/relationships/customProperty" Target="../customProperty52.bin"/><Relationship Id="rId74" Type="http://schemas.openxmlformats.org/officeDocument/2006/relationships/customProperty" Target="../customProperty73.bin"/><Relationship Id="rId128" Type="http://schemas.openxmlformats.org/officeDocument/2006/relationships/customProperty" Target="../customProperty127.bin"/><Relationship Id="rId149" Type="http://schemas.openxmlformats.org/officeDocument/2006/relationships/customProperty" Target="../customProperty148.bin"/><Relationship Id="rId5" Type="http://schemas.openxmlformats.org/officeDocument/2006/relationships/customProperty" Target="../customProperty4.bin"/><Relationship Id="rId95" Type="http://schemas.openxmlformats.org/officeDocument/2006/relationships/customProperty" Target="../customProperty94.bin"/><Relationship Id="rId160" Type="http://schemas.openxmlformats.org/officeDocument/2006/relationships/customProperty" Target="../customProperty159.bin"/><Relationship Id="rId181" Type="http://schemas.openxmlformats.org/officeDocument/2006/relationships/customProperty" Target="../customProperty180.bin"/><Relationship Id="rId216" Type="http://schemas.openxmlformats.org/officeDocument/2006/relationships/customProperty" Target="../customProperty215.bin"/><Relationship Id="rId237" Type="http://schemas.openxmlformats.org/officeDocument/2006/relationships/customProperty" Target="../customProperty236.bin"/><Relationship Id="rId258" Type="http://schemas.openxmlformats.org/officeDocument/2006/relationships/customProperty" Target="../customProperty257.bin"/><Relationship Id="rId22" Type="http://schemas.openxmlformats.org/officeDocument/2006/relationships/customProperty" Target="../customProperty21.bin"/><Relationship Id="rId43" Type="http://schemas.openxmlformats.org/officeDocument/2006/relationships/customProperty" Target="../customProperty42.bin"/><Relationship Id="rId64" Type="http://schemas.openxmlformats.org/officeDocument/2006/relationships/customProperty" Target="../customProperty63.bin"/><Relationship Id="rId118" Type="http://schemas.openxmlformats.org/officeDocument/2006/relationships/customProperty" Target="../customProperty117.bin"/><Relationship Id="rId139" Type="http://schemas.openxmlformats.org/officeDocument/2006/relationships/customProperty" Target="../customProperty138.bin"/><Relationship Id="rId85" Type="http://schemas.openxmlformats.org/officeDocument/2006/relationships/customProperty" Target="../customProperty84.bin"/><Relationship Id="rId150" Type="http://schemas.openxmlformats.org/officeDocument/2006/relationships/customProperty" Target="../customProperty149.bin"/><Relationship Id="rId171" Type="http://schemas.openxmlformats.org/officeDocument/2006/relationships/customProperty" Target="../customProperty170.bin"/><Relationship Id="rId192" Type="http://schemas.openxmlformats.org/officeDocument/2006/relationships/customProperty" Target="../customProperty191.bin"/><Relationship Id="rId206" Type="http://schemas.openxmlformats.org/officeDocument/2006/relationships/customProperty" Target="../customProperty205.bin"/><Relationship Id="rId227" Type="http://schemas.openxmlformats.org/officeDocument/2006/relationships/customProperty" Target="../customProperty226.bin"/><Relationship Id="rId248" Type="http://schemas.openxmlformats.org/officeDocument/2006/relationships/customProperty" Target="../customProperty247.bin"/><Relationship Id="rId12" Type="http://schemas.openxmlformats.org/officeDocument/2006/relationships/customProperty" Target="../customProperty11.bin"/><Relationship Id="rId33" Type="http://schemas.openxmlformats.org/officeDocument/2006/relationships/customProperty" Target="../customProperty32.bin"/><Relationship Id="rId108" Type="http://schemas.openxmlformats.org/officeDocument/2006/relationships/customProperty" Target="../customProperty107.bin"/><Relationship Id="rId129" Type="http://schemas.openxmlformats.org/officeDocument/2006/relationships/customProperty" Target="../customProperty128.bin"/><Relationship Id="rId54" Type="http://schemas.openxmlformats.org/officeDocument/2006/relationships/customProperty" Target="../customProperty53.bin"/><Relationship Id="rId75" Type="http://schemas.openxmlformats.org/officeDocument/2006/relationships/customProperty" Target="../customProperty74.bin"/><Relationship Id="rId96" Type="http://schemas.openxmlformats.org/officeDocument/2006/relationships/customProperty" Target="../customProperty95.bin"/><Relationship Id="rId140" Type="http://schemas.openxmlformats.org/officeDocument/2006/relationships/customProperty" Target="../customProperty139.bin"/><Relationship Id="rId161" Type="http://schemas.openxmlformats.org/officeDocument/2006/relationships/customProperty" Target="../customProperty160.bin"/><Relationship Id="rId182" Type="http://schemas.openxmlformats.org/officeDocument/2006/relationships/customProperty" Target="../customProperty181.bin"/><Relationship Id="rId217" Type="http://schemas.openxmlformats.org/officeDocument/2006/relationships/customProperty" Target="../customProperty216.bin"/><Relationship Id="rId6" Type="http://schemas.openxmlformats.org/officeDocument/2006/relationships/customProperty" Target="../customProperty5.bin"/><Relationship Id="rId238" Type="http://schemas.openxmlformats.org/officeDocument/2006/relationships/customProperty" Target="../customProperty237.bin"/><Relationship Id="rId259" Type="http://schemas.openxmlformats.org/officeDocument/2006/relationships/customProperty" Target="../customProperty258.bin"/><Relationship Id="rId23" Type="http://schemas.openxmlformats.org/officeDocument/2006/relationships/customProperty" Target="../customProperty22.bin"/><Relationship Id="rId28" Type="http://schemas.openxmlformats.org/officeDocument/2006/relationships/customProperty" Target="../customProperty27.bin"/><Relationship Id="rId49" Type="http://schemas.openxmlformats.org/officeDocument/2006/relationships/customProperty" Target="../customProperty48.bin"/><Relationship Id="rId114" Type="http://schemas.openxmlformats.org/officeDocument/2006/relationships/customProperty" Target="../customProperty113.bin"/><Relationship Id="rId119" Type="http://schemas.openxmlformats.org/officeDocument/2006/relationships/customProperty" Target="../customProperty118.bin"/><Relationship Id="rId44" Type="http://schemas.openxmlformats.org/officeDocument/2006/relationships/customProperty" Target="../customProperty43.bin"/><Relationship Id="rId60" Type="http://schemas.openxmlformats.org/officeDocument/2006/relationships/customProperty" Target="../customProperty59.bin"/><Relationship Id="rId65" Type="http://schemas.openxmlformats.org/officeDocument/2006/relationships/customProperty" Target="../customProperty64.bin"/><Relationship Id="rId81" Type="http://schemas.openxmlformats.org/officeDocument/2006/relationships/customProperty" Target="../customProperty80.bin"/><Relationship Id="rId86" Type="http://schemas.openxmlformats.org/officeDocument/2006/relationships/customProperty" Target="../customProperty85.bin"/><Relationship Id="rId130" Type="http://schemas.openxmlformats.org/officeDocument/2006/relationships/customProperty" Target="../customProperty129.bin"/><Relationship Id="rId135" Type="http://schemas.openxmlformats.org/officeDocument/2006/relationships/customProperty" Target="../customProperty134.bin"/><Relationship Id="rId151" Type="http://schemas.openxmlformats.org/officeDocument/2006/relationships/customProperty" Target="../customProperty150.bin"/><Relationship Id="rId156" Type="http://schemas.openxmlformats.org/officeDocument/2006/relationships/customProperty" Target="../customProperty155.bin"/><Relationship Id="rId177" Type="http://schemas.openxmlformats.org/officeDocument/2006/relationships/customProperty" Target="../customProperty176.bin"/><Relationship Id="rId198" Type="http://schemas.openxmlformats.org/officeDocument/2006/relationships/customProperty" Target="../customProperty197.bin"/><Relationship Id="rId172" Type="http://schemas.openxmlformats.org/officeDocument/2006/relationships/customProperty" Target="../customProperty171.bin"/><Relationship Id="rId193" Type="http://schemas.openxmlformats.org/officeDocument/2006/relationships/customProperty" Target="../customProperty192.bin"/><Relationship Id="rId202" Type="http://schemas.openxmlformats.org/officeDocument/2006/relationships/customProperty" Target="../customProperty201.bin"/><Relationship Id="rId207" Type="http://schemas.openxmlformats.org/officeDocument/2006/relationships/customProperty" Target="../customProperty206.bin"/><Relationship Id="rId223" Type="http://schemas.openxmlformats.org/officeDocument/2006/relationships/customProperty" Target="../customProperty222.bin"/><Relationship Id="rId228" Type="http://schemas.openxmlformats.org/officeDocument/2006/relationships/customProperty" Target="../customProperty227.bin"/><Relationship Id="rId244" Type="http://schemas.openxmlformats.org/officeDocument/2006/relationships/customProperty" Target="../customProperty243.bin"/><Relationship Id="rId249" Type="http://schemas.openxmlformats.org/officeDocument/2006/relationships/customProperty" Target="../customProperty248.bin"/><Relationship Id="rId13" Type="http://schemas.openxmlformats.org/officeDocument/2006/relationships/customProperty" Target="../customProperty12.bin"/><Relationship Id="rId18" Type="http://schemas.openxmlformats.org/officeDocument/2006/relationships/customProperty" Target="../customProperty17.bin"/><Relationship Id="rId39" Type="http://schemas.openxmlformats.org/officeDocument/2006/relationships/customProperty" Target="../customProperty38.bin"/><Relationship Id="rId109" Type="http://schemas.openxmlformats.org/officeDocument/2006/relationships/customProperty" Target="../customProperty108.bin"/><Relationship Id="rId260" Type="http://schemas.openxmlformats.org/officeDocument/2006/relationships/customProperty" Target="../customProperty259.bin"/><Relationship Id="rId265" Type="http://schemas.openxmlformats.org/officeDocument/2006/relationships/customProperty" Target="../customProperty264.bin"/><Relationship Id="rId34" Type="http://schemas.openxmlformats.org/officeDocument/2006/relationships/customProperty" Target="../customProperty33.bin"/><Relationship Id="rId50" Type="http://schemas.openxmlformats.org/officeDocument/2006/relationships/customProperty" Target="../customProperty49.bin"/><Relationship Id="rId55" Type="http://schemas.openxmlformats.org/officeDocument/2006/relationships/customProperty" Target="../customProperty54.bin"/><Relationship Id="rId76" Type="http://schemas.openxmlformats.org/officeDocument/2006/relationships/customProperty" Target="../customProperty75.bin"/><Relationship Id="rId97" Type="http://schemas.openxmlformats.org/officeDocument/2006/relationships/customProperty" Target="../customProperty96.bin"/><Relationship Id="rId104" Type="http://schemas.openxmlformats.org/officeDocument/2006/relationships/customProperty" Target="../customProperty103.bin"/><Relationship Id="rId120" Type="http://schemas.openxmlformats.org/officeDocument/2006/relationships/customProperty" Target="../customProperty119.bin"/><Relationship Id="rId125" Type="http://schemas.openxmlformats.org/officeDocument/2006/relationships/customProperty" Target="../customProperty124.bin"/><Relationship Id="rId141" Type="http://schemas.openxmlformats.org/officeDocument/2006/relationships/customProperty" Target="../customProperty140.bin"/><Relationship Id="rId146" Type="http://schemas.openxmlformats.org/officeDocument/2006/relationships/customProperty" Target="../customProperty145.bin"/><Relationship Id="rId167" Type="http://schemas.openxmlformats.org/officeDocument/2006/relationships/customProperty" Target="../customProperty166.bin"/><Relationship Id="rId188" Type="http://schemas.openxmlformats.org/officeDocument/2006/relationships/customProperty" Target="../customProperty187.bin"/><Relationship Id="rId7" Type="http://schemas.openxmlformats.org/officeDocument/2006/relationships/customProperty" Target="../customProperty6.bin"/><Relationship Id="rId71" Type="http://schemas.openxmlformats.org/officeDocument/2006/relationships/customProperty" Target="../customProperty70.bin"/><Relationship Id="rId92" Type="http://schemas.openxmlformats.org/officeDocument/2006/relationships/customProperty" Target="../customProperty91.bin"/><Relationship Id="rId162" Type="http://schemas.openxmlformats.org/officeDocument/2006/relationships/customProperty" Target="../customProperty161.bin"/><Relationship Id="rId183" Type="http://schemas.openxmlformats.org/officeDocument/2006/relationships/customProperty" Target="../customProperty182.bin"/><Relationship Id="rId213" Type="http://schemas.openxmlformats.org/officeDocument/2006/relationships/customProperty" Target="../customProperty212.bin"/><Relationship Id="rId218" Type="http://schemas.openxmlformats.org/officeDocument/2006/relationships/customProperty" Target="../customProperty217.bin"/><Relationship Id="rId234" Type="http://schemas.openxmlformats.org/officeDocument/2006/relationships/customProperty" Target="../customProperty233.bin"/><Relationship Id="rId239" Type="http://schemas.openxmlformats.org/officeDocument/2006/relationships/customProperty" Target="../customProperty238.bin"/><Relationship Id="rId2" Type="http://schemas.openxmlformats.org/officeDocument/2006/relationships/customProperty" Target="../customProperty1.bin"/><Relationship Id="rId29" Type="http://schemas.openxmlformats.org/officeDocument/2006/relationships/customProperty" Target="../customProperty28.bin"/><Relationship Id="rId250" Type="http://schemas.openxmlformats.org/officeDocument/2006/relationships/customProperty" Target="../customProperty249.bin"/><Relationship Id="rId255" Type="http://schemas.openxmlformats.org/officeDocument/2006/relationships/customProperty" Target="../customProperty254.bin"/><Relationship Id="rId24" Type="http://schemas.openxmlformats.org/officeDocument/2006/relationships/customProperty" Target="../customProperty23.bin"/><Relationship Id="rId40" Type="http://schemas.openxmlformats.org/officeDocument/2006/relationships/customProperty" Target="../customProperty39.bin"/><Relationship Id="rId45" Type="http://schemas.openxmlformats.org/officeDocument/2006/relationships/customProperty" Target="../customProperty44.bin"/><Relationship Id="rId66" Type="http://schemas.openxmlformats.org/officeDocument/2006/relationships/customProperty" Target="../customProperty65.bin"/><Relationship Id="rId87" Type="http://schemas.openxmlformats.org/officeDocument/2006/relationships/customProperty" Target="../customProperty86.bin"/><Relationship Id="rId110" Type="http://schemas.openxmlformats.org/officeDocument/2006/relationships/customProperty" Target="../customProperty109.bin"/><Relationship Id="rId115" Type="http://schemas.openxmlformats.org/officeDocument/2006/relationships/customProperty" Target="../customProperty114.bin"/><Relationship Id="rId131" Type="http://schemas.openxmlformats.org/officeDocument/2006/relationships/customProperty" Target="../customProperty130.bin"/><Relationship Id="rId136" Type="http://schemas.openxmlformats.org/officeDocument/2006/relationships/customProperty" Target="../customProperty135.bin"/><Relationship Id="rId157" Type="http://schemas.openxmlformats.org/officeDocument/2006/relationships/customProperty" Target="../customProperty156.bin"/><Relationship Id="rId178" Type="http://schemas.openxmlformats.org/officeDocument/2006/relationships/customProperty" Target="../customProperty177.bin"/><Relationship Id="rId61" Type="http://schemas.openxmlformats.org/officeDocument/2006/relationships/customProperty" Target="../customProperty60.bin"/><Relationship Id="rId82" Type="http://schemas.openxmlformats.org/officeDocument/2006/relationships/customProperty" Target="../customProperty81.bin"/><Relationship Id="rId152" Type="http://schemas.openxmlformats.org/officeDocument/2006/relationships/customProperty" Target="../customProperty151.bin"/><Relationship Id="rId173" Type="http://schemas.openxmlformats.org/officeDocument/2006/relationships/customProperty" Target="../customProperty172.bin"/><Relationship Id="rId194" Type="http://schemas.openxmlformats.org/officeDocument/2006/relationships/customProperty" Target="../customProperty193.bin"/><Relationship Id="rId199" Type="http://schemas.openxmlformats.org/officeDocument/2006/relationships/customProperty" Target="../customProperty198.bin"/><Relationship Id="rId203" Type="http://schemas.openxmlformats.org/officeDocument/2006/relationships/customProperty" Target="../customProperty202.bin"/><Relationship Id="rId208" Type="http://schemas.openxmlformats.org/officeDocument/2006/relationships/customProperty" Target="../customProperty207.bin"/><Relationship Id="rId229" Type="http://schemas.openxmlformats.org/officeDocument/2006/relationships/customProperty" Target="../customProperty228.bin"/><Relationship Id="rId19" Type="http://schemas.openxmlformats.org/officeDocument/2006/relationships/customProperty" Target="../customProperty18.bin"/><Relationship Id="rId224" Type="http://schemas.openxmlformats.org/officeDocument/2006/relationships/customProperty" Target="../customProperty223.bin"/><Relationship Id="rId240" Type="http://schemas.openxmlformats.org/officeDocument/2006/relationships/customProperty" Target="../customProperty239.bin"/><Relationship Id="rId245" Type="http://schemas.openxmlformats.org/officeDocument/2006/relationships/customProperty" Target="../customProperty244.bin"/><Relationship Id="rId261" Type="http://schemas.openxmlformats.org/officeDocument/2006/relationships/customProperty" Target="../customProperty260.bin"/><Relationship Id="rId266" Type="http://schemas.openxmlformats.org/officeDocument/2006/relationships/customProperty" Target="../customProperty265.bin"/><Relationship Id="rId14" Type="http://schemas.openxmlformats.org/officeDocument/2006/relationships/customProperty" Target="../customProperty13.bin"/><Relationship Id="rId30" Type="http://schemas.openxmlformats.org/officeDocument/2006/relationships/customProperty" Target="../customProperty29.bin"/><Relationship Id="rId35" Type="http://schemas.openxmlformats.org/officeDocument/2006/relationships/customProperty" Target="../customProperty34.bin"/><Relationship Id="rId56" Type="http://schemas.openxmlformats.org/officeDocument/2006/relationships/customProperty" Target="../customProperty55.bin"/><Relationship Id="rId77" Type="http://schemas.openxmlformats.org/officeDocument/2006/relationships/customProperty" Target="../customProperty76.bin"/><Relationship Id="rId100" Type="http://schemas.openxmlformats.org/officeDocument/2006/relationships/customProperty" Target="../customProperty99.bin"/><Relationship Id="rId105" Type="http://schemas.openxmlformats.org/officeDocument/2006/relationships/customProperty" Target="../customProperty104.bin"/><Relationship Id="rId126" Type="http://schemas.openxmlformats.org/officeDocument/2006/relationships/customProperty" Target="../customProperty125.bin"/><Relationship Id="rId147" Type="http://schemas.openxmlformats.org/officeDocument/2006/relationships/customProperty" Target="../customProperty146.bin"/><Relationship Id="rId168" Type="http://schemas.openxmlformats.org/officeDocument/2006/relationships/customProperty" Target="../customProperty167.bin"/><Relationship Id="rId8" Type="http://schemas.openxmlformats.org/officeDocument/2006/relationships/customProperty" Target="../customProperty7.bin"/><Relationship Id="rId51" Type="http://schemas.openxmlformats.org/officeDocument/2006/relationships/customProperty" Target="../customProperty50.bin"/><Relationship Id="rId72" Type="http://schemas.openxmlformats.org/officeDocument/2006/relationships/customProperty" Target="../customProperty71.bin"/><Relationship Id="rId93" Type="http://schemas.openxmlformats.org/officeDocument/2006/relationships/customProperty" Target="../customProperty92.bin"/><Relationship Id="rId98" Type="http://schemas.openxmlformats.org/officeDocument/2006/relationships/customProperty" Target="../customProperty97.bin"/><Relationship Id="rId121" Type="http://schemas.openxmlformats.org/officeDocument/2006/relationships/customProperty" Target="../customProperty120.bin"/><Relationship Id="rId142" Type="http://schemas.openxmlformats.org/officeDocument/2006/relationships/customProperty" Target="../customProperty141.bin"/><Relationship Id="rId163" Type="http://schemas.openxmlformats.org/officeDocument/2006/relationships/customProperty" Target="../customProperty162.bin"/><Relationship Id="rId184" Type="http://schemas.openxmlformats.org/officeDocument/2006/relationships/customProperty" Target="../customProperty183.bin"/><Relationship Id="rId189" Type="http://schemas.openxmlformats.org/officeDocument/2006/relationships/customProperty" Target="../customProperty188.bin"/><Relationship Id="rId219" Type="http://schemas.openxmlformats.org/officeDocument/2006/relationships/customProperty" Target="../customProperty218.bin"/><Relationship Id="rId3" Type="http://schemas.openxmlformats.org/officeDocument/2006/relationships/customProperty" Target="../customProperty2.bin"/><Relationship Id="rId214" Type="http://schemas.openxmlformats.org/officeDocument/2006/relationships/customProperty" Target="../customProperty213.bin"/><Relationship Id="rId230" Type="http://schemas.openxmlformats.org/officeDocument/2006/relationships/customProperty" Target="../customProperty229.bin"/><Relationship Id="rId235" Type="http://schemas.openxmlformats.org/officeDocument/2006/relationships/customProperty" Target="../customProperty234.bin"/><Relationship Id="rId251" Type="http://schemas.openxmlformats.org/officeDocument/2006/relationships/customProperty" Target="../customProperty250.bin"/><Relationship Id="rId256" Type="http://schemas.openxmlformats.org/officeDocument/2006/relationships/customProperty" Target="../customProperty255.bin"/><Relationship Id="rId25" Type="http://schemas.openxmlformats.org/officeDocument/2006/relationships/customProperty" Target="../customProperty24.bin"/><Relationship Id="rId46" Type="http://schemas.openxmlformats.org/officeDocument/2006/relationships/customProperty" Target="../customProperty45.bin"/><Relationship Id="rId67" Type="http://schemas.openxmlformats.org/officeDocument/2006/relationships/customProperty" Target="../customProperty66.bin"/><Relationship Id="rId116" Type="http://schemas.openxmlformats.org/officeDocument/2006/relationships/customProperty" Target="../customProperty115.bin"/><Relationship Id="rId137" Type="http://schemas.openxmlformats.org/officeDocument/2006/relationships/customProperty" Target="../customProperty136.bin"/><Relationship Id="rId158" Type="http://schemas.openxmlformats.org/officeDocument/2006/relationships/customProperty" Target="../customProperty157.bin"/><Relationship Id="rId20" Type="http://schemas.openxmlformats.org/officeDocument/2006/relationships/customProperty" Target="../customProperty19.bin"/><Relationship Id="rId41" Type="http://schemas.openxmlformats.org/officeDocument/2006/relationships/customProperty" Target="../customProperty40.bin"/><Relationship Id="rId62" Type="http://schemas.openxmlformats.org/officeDocument/2006/relationships/customProperty" Target="../customProperty61.bin"/><Relationship Id="rId83" Type="http://schemas.openxmlformats.org/officeDocument/2006/relationships/customProperty" Target="../customProperty82.bin"/><Relationship Id="rId88" Type="http://schemas.openxmlformats.org/officeDocument/2006/relationships/customProperty" Target="../customProperty87.bin"/><Relationship Id="rId111" Type="http://schemas.openxmlformats.org/officeDocument/2006/relationships/customProperty" Target="../customProperty110.bin"/><Relationship Id="rId132" Type="http://schemas.openxmlformats.org/officeDocument/2006/relationships/customProperty" Target="../customProperty131.bin"/><Relationship Id="rId153" Type="http://schemas.openxmlformats.org/officeDocument/2006/relationships/customProperty" Target="../customProperty152.bin"/><Relationship Id="rId174" Type="http://schemas.openxmlformats.org/officeDocument/2006/relationships/customProperty" Target="../customProperty173.bin"/><Relationship Id="rId179" Type="http://schemas.openxmlformats.org/officeDocument/2006/relationships/customProperty" Target="../customProperty178.bin"/><Relationship Id="rId195" Type="http://schemas.openxmlformats.org/officeDocument/2006/relationships/customProperty" Target="../customProperty194.bin"/><Relationship Id="rId209" Type="http://schemas.openxmlformats.org/officeDocument/2006/relationships/customProperty" Target="../customProperty208.bin"/><Relationship Id="rId190" Type="http://schemas.openxmlformats.org/officeDocument/2006/relationships/customProperty" Target="../customProperty189.bin"/><Relationship Id="rId204" Type="http://schemas.openxmlformats.org/officeDocument/2006/relationships/customProperty" Target="../customProperty203.bin"/><Relationship Id="rId220" Type="http://schemas.openxmlformats.org/officeDocument/2006/relationships/customProperty" Target="../customProperty219.bin"/><Relationship Id="rId225" Type="http://schemas.openxmlformats.org/officeDocument/2006/relationships/customProperty" Target="../customProperty224.bin"/><Relationship Id="rId241" Type="http://schemas.openxmlformats.org/officeDocument/2006/relationships/customProperty" Target="../customProperty240.bin"/><Relationship Id="rId246" Type="http://schemas.openxmlformats.org/officeDocument/2006/relationships/customProperty" Target="../customProperty245.bin"/><Relationship Id="rId267" Type="http://schemas.openxmlformats.org/officeDocument/2006/relationships/customProperty" Target="../customProperty266.bin"/><Relationship Id="rId15" Type="http://schemas.openxmlformats.org/officeDocument/2006/relationships/customProperty" Target="../customProperty14.bin"/><Relationship Id="rId36" Type="http://schemas.openxmlformats.org/officeDocument/2006/relationships/customProperty" Target="../customProperty35.bin"/><Relationship Id="rId57" Type="http://schemas.openxmlformats.org/officeDocument/2006/relationships/customProperty" Target="../customProperty56.bin"/><Relationship Id="rId106" Type="http://schemas.openxmlformats.org/officeDocument/2006/relationships/customProperty" Target="../customProperty105.bin"/><Relationship Id="rId127" Type="http://schemas.openxmlformats.org/officeDocument/2006/relationships/customProperty" Target="../customProperty126.bin"/><Relationship Id="rId262" Type="http://schemas.openxmlformats.org/officeDocument/2006/relationships/customProperty" Target="../customProperty261.bin"/><Relationship Id="rId10" Type="http://schemas.openxmlformats.org/officeDocument/2006/relationships/customProperty" Target="../customProperty9.bin"/><Relationship Id="rId31" Type="http://schemas.openxmlformats.org/officeDocument/2006/relationships/customProperty" Target="../customProperty30.bin"/><Relationship Id="rId52" Type="http://schemas.openxmlformats.org/officeDocument/2006/relationships/customProperty" Target="../customProperty51.bin"/><Relationship Id="rId73" Type="http://schemas.openxmlformats.org/officeDocument/2006/relationships/customProperty" Target="../customProperty72.bin"/><Relationship Id="rId78" Type="http://schemas.openxmlformats.org/officeDocument/2006/relationships/customProperty" Target="../customProperty77.bin"/><Relationship Id="rId94" Type="http://schemas.openxmlformats.org/officeDocument/2006/relationships/customProperty" Target="../customProperty93.bin"/><Relationship Id="rId99" Type="http://schemas.openxmlformats.org/officeDocument/2006/relationships/customProperty" Target="../customProperty98.bin"/><Relationship Id="rId101" Type="http://schemas.openxmlformats.org/officeDocument/2006/relationships/customProperty" Target="../customProperty100.bin"/><Relationship Id="rId122" Type="http://schemas.openxmlformats.org/officeDocument/2006/relationships/customProperty" Target="../customProperty121.bin"/><Relationship Id="rId143" Type="http://schemas.openxmlformats.org/officeDocument/2006/relationships/customProperty" Target="../customProperty142.bin"/><Relationship Id="rId148" Type="http://schemas.openxmlformats.org/officeDocument/2006/relationships/customProperty" Target="../customProperty147.bin"/><Relationship Id="rId164" Type="http://schemas.openxmlformats.org/officeDocument/2006/relationships/customProperty" Target="../customProperty163.bin"/><Relationship Id="rId169" Type="http://schemas.openxmlformats.org/officeDocument/2006/relationships/customProperty" Target="../customProperty168.bin"/><Relationship Id="rId185" Type="http://schemas.openxmlformats.org/officeDocument/2006/relationships/customProperty" Target="../customProperty184.bin"/><Relationship Id="rId4" Type="http://schemas.openxmlformats.org/officeDocument/2006/relationships/customProperty" Target="../customProperty3.bin"/><Relationship Id="rId9" Type="http://schemas.openxmlformats.org/officeDocument/2006/relationships/customProperty" Target="../customProperty8.bin"/><Relationship Id="rId180" Type="http://schemas.openxmlformats.org/officeDocument/2006/relationships/customProperty" Target="../customProperty179.bin"/><Relationship Id="rId210" Type="http://schemas.openxmlformats.org/officeDocument/2006/relationships/customProperty" Target="../customProperty209.bin"/><Relationship Id="rId215" Type="http://schemas.openxmlformats.org/officeDocument/2006/relationships/customProperty" Target="../customProperty214.bin"/><Relationship Id="rId236" Type="http://schemas.openxmlformats.org/officeDocument/2006/relationships/customProperty" Target="../customProperty235.bin"/><Relationship Id="rId257" Type="http://schemas.openxmlformats.org/officeDocument/2006/relationships/customProperty" Target="../customProperty256.bin"/><Relationship Id="rId26" Type="http://schemas.openxmlformats.org/officeDocument/2006/relationships/customProperty" Target="../customProperty25.bin"/><Relationship Id="rId231" Type="http://schemas.openxmlformats.org/officeDocument/2006/relationships/customProperty" Target="../customProperty230.bin"/><Relationship Id="rId252" Type="http://schemas.openxmlformats.org/officeDocument/2006/relationships/customProperty" Target="../customProperty251.bin"/><Relationship Id="rId47" Type="http://schemas.openxmlformats.org/officeDocument/2006/relationships/customProperty" Target="../customProperty46.bin"/><Relationship Id="rId68" Type="http://schemas.openxmlformats.org/officeDocument/2006/relationships/customProperty" Target="../customProperty67.bin"/><Relationship Id="rId89" Type="http://schemas.openxmlformats.org/officeDocument/2006/relationships/customProperty" Target="../customProperty88.bin"/><Relationship Id="rId112" Type="http://schemas.openxmlformats.org/officeDocument/2006/relationships/customProperty" Target="../customProperty111.bin"/><Relationship Id="rId133" Type="http://schemas.openxmlformats.org/officeDocument/2006/relationships/customProperty" Target="../customProperty132.bin"/><Relationship Id="rId154" Type="http://schemas.openxmlformats.org/officeDocument/2006/relationships/customProperty" Target="../customProperty153.bin"/><Relationship Id="rId175" Type="http://schemas.openxmlformats.org/officeDocument/2006/relationships/customProperty" Target="../customProperty174.bin"/><Relationship Id="rId196" Type="http://schemas.openxmlformats.org/officeDocument/2006/relationships/customProperty" Target="../customProperty195.bin"/><Relationship Id="rId200" Type="http://schemas.openxmlformats.org/officeDocument/2006/relationships/customProperty" Target="../customProperty199.bin"/><Relationship Id="rId16" Type="http://schemas.openxmlformats.org/officeDocument/2006/relationships/customProperty" Target="../customProperty15.bin"/><Relationship Id="rId221" Type="http://schemas.openxmlformats.org/officeDocument/2006/relationships/customProperty" Target="../customProperty220.bin"/><Relationship Id="rId242" Type="http://schemas.openxmlformats.org/officeDocument/2006/relationships/customProperty" Target="../customProperty241.bin"/><Relationship Id="rId263" Type="http://schemas.openxmlformats.org/officeDocument/2006/relationships/customProperty" Target="../customProperty262.bin"/><Relationship Id="rId37" Type="http://schemas.openxmlformats.org/officeDocument/2006/relationships/customProperty" Target="../customProperty36.bin"/><Relationship Id="rId58" Type="http://schemas.openxmlformats.org/officeDocument/2006/relationships/customProperty" Target="../customProperty57.bin"/><Relationship Id="rId79" Type="http://schemas.openxmlformats.org/officeDocument/2006/relationships/customProperty" Target="../customProperty78.bin"/><Relationship Id="rId102" Type="http://schemas.openxmlformats.org/officeDocument/2006/relationships/customProperty" Target="../customProperty101.bin"/><Relationship Id="rId123" Type="http://schemas.openxmlformats.org/officeDocument/2006/relationships/customProperty" Target="../customProperty122.bin"/><Relationship Id="rId144" Type="http://schemas.openxmlformats.org/officeDocument/2006/relationships/customProperty" Target="../customProperty143.bin"/><Relationship Id="rId90" Type="http://schemas.openxmlformats.org/officeDocument/2006/relationships/customProperty" Target="../customProperty89.bin"/><Relationship Id="rId165" Type="http://schemas.openxmlformats.org/officeDocument/2006/relationships/customProperty" Target="../customProperty164.bin"/><Relationship Id="rId186" Type="http://schemas.openxmlformats.org/officeDocument/2006/relationships/customProperty" Target="../customProperty185.bin"/><Relationship Id="rId211" Type="http://schemas.openxmlformats.org/officeDocument/2006/relationships/customProperty" Target="../customProperty210.bin"/><Relationship Id="rId232" Type="http://schemas.openxmlformats.org/officeDocument/2006/relationships/customProperty" Target="../customProperty231.bin"/><Relationship Id="rId253" Type="http://schemas.openxmlformats.org/officeDocument/2006/relationships/customProperty" Target="../customProperty252.bin"/><Relationship Id="rId27" Type="http://schemas.openxmlformats.org/officeDocument/2006/relationships/customProperty" Target="../customProperty26.bin"/><Relationship Id="rId48" Type="http://schemas.openxmlformats.org/officeDocument/2006/relationships/customProperty" Target="../customProperty47.bin"/><Relationship Id="rId69" Type="http://schemas.openxmlformats.org/officeDocument/2006/relationships/customProperty" Target="../customProperty68.bin"/><Relationship Id="rId113" Type="http://schemas.openxmlformats.org/officeDocument/2006/relationships/customProperty" Target="../customProperty112.bin"/><Relationship Id="rId134" Type="http://schemas.openxmlformats.org/officeDocument/2006/relationships/customProperty" Target="../customProperty133.bin"/><Relationship Id="rId80" Type="http://schemas.openxmlformats.org/officeDocument/2006/relationships/customProperty" Target="../customProperty79.bin"/><Relationship Id="rId155" Type="http://schemas.openxmlformats.org/officeDocument/2006/relationships/customProperty" Target="../customProperty154.bin"/><Relationship Id="rId176" Type="http://schemas.openxmlformats.org/officeDocument/2006/relationships/customProperty" Target="../customProperty175.bin"/><Relationship Id="rId197" Type="http://schemas.openxmlformats.org/officeDocument/2006/relationships/customProperty" Target="../customProperty196.bin"/><Relationship Id="rId201" Type="http://schemas.openxmlformats.org/officeDocument/2006/relationships/customProperty" Target="../customProperty200.bin"/><Relationship Id="rId222" Type="http://schemas.openxmlformats.org/officeDocument/2006/relationships/customProperty" Target="../customProperty221.bin"/><Relationship Id="rId243" Type="http://schemas.openxmlformats.org/officeDocument/2006/relationships/customProperty" Target="../customProperty242.bin"/><Relationship Id="rId264" Type="http://schemas.openxmlformats.org/officeDocument/2006/relationships/customProperty" Target="../customProperty263.bin"/><Relationship Id="rId17" Type="http://schemas.openxmlformats.org/officeDocument/2006/relationships/customProperty" Target="../customProperty16.bin"/><Relationship Id="rId38" Type="http://schemas.openxmlformats.org/officeDocument/2006/relationships/customProperty" Target="../customProperty37.bin"/><Relationship Id="rId59" Type="http://schemas.openxmlformats.org/officeDocument/2006/relationships/customProperty" Target="../customProperty58.bin"/><Relationship Id="rId103" Type="http://schemas.openxmlformats.org/officeDocument/2006/relationships/customProperty" Target="../customProperty102.bin"/><Relationship Id="rId124" Type="http://schemas.openxmlformats.org/officeDocument/2006/relationships/customProperty" Target="../customProperty123.bin"/><Relationship Id="rId70" Type="http://schemas.openxmlformats.org/officeDocument/2006/relationships/customProperty" Target="../customProperty69.bin"/><Relationship Id="rId91" Type="http://schemas.openxmlformats.org/officeDocument/2006/relationships/customProperty" Target="../customProperty90.bin"/><Relationship Id="rId145" Type="http://schemas.openxmlformats.org/officeDocument/2006/relationships/customProperty" Target="../customProperty144.bin"/><Relationship Id="rId166" Type="http://schemas.openxmlformats.org/officeDocument/2006/relationships/customProperty" Target="../customProperty165.bin"/><Relationship Id="rId187" Type="http://schemas.openxmlformats.org/officeDocument/2006/relationships/customProperty" Target="../customProperty186.bin"/><Relationship Id="rId1" Type="http://schemas.openxmlformats.org/officeDocument/2006/relationships/printerSettings" Target="../printerSettings/printerSettings2.bin"/><Relationship Id="rId212" Type="http://schemas.openxmlformats.org/officeDocument/2006/relationships/customProperty" Target="../customProperty211.bin"/><Relationship Id="rId233" Type="http://schemas.openxmlformats.org/officeDocument/2006/relationships/customProperty" Target="../customProperty232.bin"/><Relationship Id="rId254" Type="http://schemas.openxmlformats.org/officeDocument/2006/relationships/customProperty" Target="../customProperty253.bin"/></Relationships>
</file>

<file path=xl/worksheets/_rels/sheet4.xml.rels><?xml version="1.0" encoding="UTF-8" standalone="yes"?>
<Relationships xmlns="http://schemas.openxmlformats.org/package/2006/relationships"><Relationship Id="rId13" Type="http://schemas.openxmlformats.org/officeDocument/2006/relationships/hyperlink" Target="http://www.alcaldiabogota.gov.co/sisjur/normas/Norma1.jsp?i=26053" TargetMode="External"/><Relationship Id="rId18" Type="http://schemas.openxmlformats.org/officeDocument/2006/relationships/hyperlink" Target="http://www.alcaldiabogota.gov.co/sisjur/normas/Norma1.jsp?i=40106" TargetMode="External"/><Relationship Id="rId26" Type="http://schemas.openxmlformats.org/officeDocument/2006/relationships/hyperlink" Target="http://www.andi.com.co/Uploads/RES%201407%20DE%202018.pdf" TargetMode="External"/><Relationship Id="rId39" Type="http://schemas.openxmlformats.org/officeDocument/2006/relationships/hyperlink" Target="http://www.minambiente.gov.co/images/normativa/app/resoluciones/bf-Resoluci%C3%B3n%20610%20de%202010%20-%20Calidad%20del%20Aire.pdf" TargetMode="External"/><Relationship Id="rId21" Type="http://schemas.openxmlformats.org/officeDocument/2006/relationships/hyperlink" Target="https://www.icbf.gov.co/cargues/avance/docs/resolucion_minambiente_rma41598.htm" TargetMode="External"/><Relationship Id="rId34" Type="http://schemas.openxmlformats.org/officeDocument/2006/relationships/hyperlink" Target="https://www.alcaldiabogota.gov.co/sisjur/normas/Norma1.jsp?i=74622" TargetMode="External"/><Relationship Id="rId42" Type="http://schemas.openxmlformats.org/officeDocument/2006/relationships/hyperlink" Target="http://www.suin-juriscol.gov.co/viewDocument.asp?id=1678441" TargetMode="External"/><Relationship Id="rId47" Type="http://schemas.openxmlformats.org/officeDocument/2006/relationships/hyperlink" Target="http://www.suin-juriscol.gov.co/viewDocument.asp?ruta=Decretos/30039549" TargetMode="External"/><Relationship Id="rId50" Type="http://schemas.openxmlformats.org/officeDocument/2006/relationships/hyperlink" Target="https://sisjur.bogotajuridica.gov.co/sisjur/normas/Norma1.jsp?i=155699" TargetMode="External"/><Relationship Id="rId55" Type="http://schemas.openxmlformats.org/officeDocument/2006/relationships/hyperlink" Target="https://www.alcaldiabogota.gov.co/sisjur/normas/Norma1.jsp?i=85510&amp;dt=S" TargetMode="External"/><Relationship Id="rId63" Type="http://schemas.openxmlformats.org/officeDocument/2006/relationships/hyperlink" Target="https://www.funcionpublica.gov.co/eva/gestornormativo/norma.php?i=36256" TargetMode="External"/><Relationship Id="rId68" Type="http://schemas.openxmlformats.org/officeDocument/2006/relationships/hyperlink" Target="http://www.suin-juriscol.gov.co/viewDocument.asp?ruta=Leyes/30021736" TargetMode="External"/><Relationship Id="rId7" Type="http://schemas.openxmlformats.org/officeDocument/2006/relationships/hyperlink" Target="http://www.suin-juriscol.gov.co/viewDocument.asp?ruta=Leyes/1666632" TargetMode="External"/><Relationship Id="rId71" Type="http://schemas.openxmlformats.org/officeDocument/2006/relationships/printerSettings" Target="../printerSettings/printerSettings3.bin"/><Relationship Id="rId2" Type="http://schemas.openxmlformats.org/officeDocument/2006/relationships/hyperlink" Target="http://www.suin-juriscol.gov.co/viewDocument.asp?ruta=Leyes/30019356" TargetMode="External"/><Relationship Id="rId16" Type="http://schemas.openxmlformats.org/officeDocument/2006/relationships/hyperlink" Target="http://www.alcaldiabogota.gov.co/sisjur/normas/Norma1.jsp?i=40019" TargetMode="External"/><Relationship Id="rId29" Type="http://schemas.openxmlformats.org/officeDocument/2006/relationships/hyperlink" Target="https://safetya.co/wp-content/uploads/2020/02/Resoluci%C3%B3n-2184-de-2019-bolsas-plasticas.pdf" TargetMode="External"/><Relationship Id="rId11" Type="http://schemas.openxmlformats.org/officeDocument/2006/relationships/hyperlink" Target="http://www.suin-juriscol.gov.co/viewDocument.asp?id=1318642" TargetMode="External"/><Relationship Id="rId24" Type="http://schemas.openxmlformats.org/officeDocument/2006/relationships/hyperlink" Target="https://www.alcaldiabogota.gov.co/sisjur/normas/Norma1.jsp?i=55750" TargetMode="External"/><Relationship Id="rId32" Type="http://schemas.openxmlformats.org/officeDocument/2006/relationships/hyperlink" Target="https://www.alcaldiabogota.gov.co/sisjur/normas/Norma1.jsp?i=1177" TargetMode="External"/><Relationship Id="rId37" Type="http://schemas.openxmlformats.org/officeDocument/2006/relationships/hyperlink" Target="http://www.suin-juriscol.gov.co/viewDocument.asp?id=1069472" TargetMode="External"/><Relationship Id="rId40" Type="http://schemas.openxmlformats.org/officeDocument/2006/relationships/hyperlink" Target="https://www.alcaldiabogota.gov.co/sisjur/normas/Norma1.jsp?i=7983" TargetMode="External"/><Relationship Id="rId45" Type="http://schemas.openxmlformats.org/officeDocument/2006/relationships/hyperlink" Target="https://www.mintic.gov.co/portal/604/articles-3647_documento.pdf" TargetMode="External"/><Relationship Id="rId53" Type="http://schemas.openxmlformats.org/officeDocument/2006/relationships/hyperlink" Target="https://www.movilidadbogota.gov.co/web/sites/default/files/Paginas/2019-04-03/Decreto%20037%20de%202019.pdf" TargetMode="External"/><Relationship Id="rId58" Type="http://schemas.openxmlformats.org/officeDocument/2006/relationships/hyperlink" Target="https://www.mintrabajo.gov.co/documents/20147/61442826/0773.PDF/3047cc2b-eae1-e021-e9bf-d8c0eac23e05?t=1617984928238" TargetMode="External"/><Relationship Id="rId66" Type="http://schemas.openxmlformats.org/officeDocument/2006/relationships/hyperlink" Target="http://www.secretariasenado.gov.co/senado/basedoc/ley_1259_2008.html" TargetMode="External"/><Relationship Id="rId74" Type="http://schemas.openxmlformats.org/officeDocument/2006/relationships/comments" Target="../comments3.xml"/><Relationship Id="rId5" Type="http://schemas.openxmlformats.org/officeDocument/2006/relationships/hyperlink" Target="http://www.suin-juriscol.gov.co/viewDocument.asp?id=1437359" TargetMode="External"/><Relationship Id="rId15" Type="http://schemas.openxmlformats.org/officeDocument/2006/relationships/hyperlink" Target="http://www.minambiente.gov.co/images/AsuntosambientalesySectorialyUrbana/pdf/Programa_posconsumo_existente/Resolucion_372_de_2009.pdf" TargetMode="External"/><Relationship Id="rId23" Type="http://schemas.openxmlformats.org/officeDocument/2006/relationships/hyperlink" Target="https://www.alcaldiabogota.gov.co/sisjur/normas/Norma1.jsp?i=42099&amp;dt=S" TargetMode="External"/><Relationship Id="rId28" Type="http://schemas.openxmlformats.org/officeDocument/2006/relationships/hyperlink" Target="http://www.suin-juriscol.gov.co/viewDocument.asp?id=1505864" TargetMode="External"/><Relationship Id="rId36" Type="http://schemas.openxmlformats.org/officeDocument/2006/relationships/hyperlink" Target="https://www.alcaldiabogota.gov.co/sisjur/normas/Norma1.jsp?i=62514" TargetMode="External"/><Relationship Id="rId49" Type="http://schemas.openxmlformats.org/officeDocument/2006/relationships/hyperlink" Target="http://www.alcaldiabogota.gov.co/sisjur/normas/Norma1.jsp?i=33005" TargetMode="External"/><Relationship Id="rId57" Type="http://schemas.openxmlformats.org/officeDocument/2006/relationships/hyperlink" Target="http://www.suin-juriscol.gov.co/viewDocument.asp?ruta=Decretos/30035818" TargetMode="External"/><Relationship Id="rId61" Type="http://schemas.openxmlformats.org/officeDocument/2006/relationships/hyperlink" Target="http://www.suin-juriscol.gov.co/viewDocument.asp?ruta=Constitucion/1687988" TargetMode="External"/><Relationship Id="rId10" Type="http://schemas.openxmlformats.org/officeDocument/2006/relationships/hyperlink" Target="https://www.minenergia.gov.co/documents/11684/Resoluci%C3%B3n_40150_de_2024_compilada_con_los_cuatro_libros.pdf" TargetMode="External"/><Relationship Id="rId19" Type="http://schemas.openxmlformats.org/officeDocument/2006/relationships/hyperlink" Target="http://www.minambiente.gov.co/images/AsuntosambientalesySectorialyUrbana/pdf/Programa_posconsumo_existente/RESOLUCION_1511_BOMBILLAS.pdf" TargetMode="External"/><Relationship Id="rId31" Type="http://schemas.openxmlformats.org/officeDocument/2006/relationships/hyperlink" Target="https://www.alcaldiabogota.gov.co/sisjur/normas/Norma1.jsp?i=63644" TargetMode="External"/><Relationship Id="rId44" Type="http://schemas.openxmlformats.org/officeDocument/2006/relationships/hyperlink" Target="https://www.runt.com.co/sites/default/files/normas/Resoluci%C3%B3n%206589%20de%202019%20modifica%20Res.%203768%20de%202013%20RTMyEC%20cuatrimoto%20cuadriciclos%20y%20otros.pdf" TargetMode="External"/><Relationship Id="rId52" Type="http://schemas.openxmlformats.org/officeDocument/2006/relationships/hyperlink" Target="https://www.alcaldiabogota.gov.co/sisjur/normas/Norma1.jsp?i=67295&amp;dt=S" TargetMode="External"/><Relationship Id="rId60" Type="http://schemas.openxmlformats.org/officeDocument/2006/relationships/hyperlink" Target="http://www.suin-juriscol.gov.co/viewDocument.asp?ruta=Leyes/1564714" TargetMode="External"/><Relationship Id="rId65" Type="http://schemas.openxmlformats.org/officeDocument/2006/relationships/hyperlink" Target="http://www.suin-juriscol.gov.co/viewDocument.asp?ruta=Leyes/1677544" TargetMode="External"/><Relationship Id="rId73" Type="http://schemas.openxmlformats.org/officeDocument/2006/relationships/vmlDrawing" Target="../drawings/vmlDrawing3.vml"/><Relationship Id="rId4" Type="http://schemas.openxmlformats.org/officeDocument/2006/relationships/hyperlink" Target="https://www.alcaldiabogota.gov.co/sisjur/normas/Norma1.jsp?i=66661" TargetMode="External"/><Relationship Id="rId9" Type="http://schemas.openxmlformats.org/officeDocument/2006/relationships/hyperlink" Target="http://www.minambiente.gov.co/images/normativa/leyes/1996/ley_0286_1996.pdf" TargetMode="External"/><Relationship Id="rId14" Type="http://schemas.openxmlformats.org/officeDocument/2006/relationships/hyperlink" Target="http://www.suin-juriscol.gov.co/viewDocument.asp?ruta=Leyes/1676182" TargetMode="External"/><Relationship Id="rId22" Type="http://schemas.openxmlformats.org/officeDocument/2006/relationships/hyperlink" Target="https://www.alcaldiabogota.gov.co/sisjur/normas/Norma1.jsp?i=21059" TargetMode="External"/><Relationship Id="rId27" Type="http://schemas.openxmlformats.org/officeDocument/2006/relationships/hyperlink" Target="https://www.icbf.gov.co/cargues/avance/docs/resolucion_minambienteds_0472_2017.htm" TargetMode="External"/><Relationship Id="rId30" Type="http://schemas.openxmlformats.org/officeDocument/2006/relationships/hyperlink" Target="https://www.funcionpublica.gov.co/eva/gestornormativo/norma.php?i=77216" TargetMode="External"/><Relationship Id="rId35" Type="http://schemas.openxmlformats.org/officeDocument/2006/relationships/hyperlink" Target="https://www.alcaldiabogota.gov.co/sisjur/normas/Norma1.jsp?i=138637&amp;dt=S" TargetMode="External"/><Relationship Id="rId43" Type="http://schemas.openxmlformats.org/officeDocument/2006/relationships/hyperlink" Target="https://www.alcaldiabogota.gov.co/sisjur/normas/Norma1.jsp?i=16407" TargetMode="External"/><Relationship Id="rId48" Type="http://schemas.openxmlformats.org/officeDocument/2006/relationships/hyperlink" Target="https://www.alcaldiabogota.gov.co/sisjur/normas/Norma1.jsp?i=4718" TargetMode="External"/><Relationship Id="rId56" Type="http://schemas.openxmlformats.org/officeDocument/2006/relationships/hyperlink" Target="http://www.suin-juriscol.gov.co/viewDocument.asp?id=1608590" TargetMode="External"/><Relationship Id="rId64" Type="http://schemas.openxmlformats.org/officeDocument/2006/relationships/hyperlink" Target="https://www.alcaldiabogota.gov.co/sisjur/normas/Norma1.jsp?i=71261" TargetMode="External"/><Relationship Id="rId69" Type="http://schemas.openxmlformats.org/officeDocument/2006/relationships/hyperlink" Target="https://www.alcaldiabogota.gov.co/sisjur/normas/Norma1.jsp?i=342&amp;dt=S" TargetMode="External"/><Relationship Id="rId8" Type="http://schemas.openxmlformats.org/officeDocument/2006/relationships/hyperlink" Target="http://www.suin-juriscol.gov.co/viewDocument.asp?ruta=Decretos/1527854" TargetMode="External"/><Relationship Id="rId51" Type="http://schemas.openxmlformats.org/officeDocument/2006/relationships/hyperlink" Target="https://www.minambiente.gov.co/wp-content/uploads/2024/07/LEY-2232-DE-07-DE-JULIO-DE-2022.pdf" TargetMode="External"/><Relationship Id="rId72" Type="http://schemas.openxmlformats.org/officeDocument/2006/relationships/drawing" Target="../drawings/drawing3.xml"/><Relationship Id="rId3" Type="http://schemas.openxmlformats.org/officeDocument/2006/relationships/hyperlink" Target="https://www.funcionpublica.gov.co/eva/gestornormativo/norma.php?i=87181" TargetMode="External"/><Relationship Id="rId12" Type="http://schemas.openxmlformats.org/officeDocument/2006/relationships/hyperlink" Target="https://www.alcaldiabogota.gov.co/sisjur/normas/Norma1.jsp?i=150601&amp;dt=S" TargetMode="External"/><Relationship Id="rId17" Type="http://schemas.openxmlformats.org/officeDocument/2006/relationships/hyperlink" Target="https://medioambiente.uexternado.edu.co/wp-content/uploads/sites/19/2017/09/Resoluci%C3%B3n-1326-de-2017.pdf" TargetMode="External"/><Relationship Id="rId25" Type="http://schemas.openxmlformats.org/officeDocument/2006/relationships/hyperlink" Target="https://www.alcaldiabogota.gov.co/sisjur/normas/Norma1.jsp?i=20837&amp;dt=S" TargetMode="External"/><Relationship Id="rId33" Type="http://schemas.openxmlformats.org/officeDocument/2006/relationships/hyperlink" Target="https://www.minambiente.gov.co/wp-content/uploads/2021/06/Decreto-1076-de-2015.pdf" TargetMode="External"/><Relationship Id="rId38" Type="http://schemas.openxmlformats.org/officeDocument/2006/relationships/hyperlink" Target="http://www.libreriadelagestion.com/wp-content/uploads/2018/12/1458669312.pdf" TargetMode="External"/><Relationship Id="rId46" Type="http://schemas.openxmlformats.org/officeDocument/2006/relationships/hyperlink" Target="https://dapre.presidencia.gov.co/normativa/normativa/DIRECTIVA%20PRESIDENCIAL%20N%C2%B0%2009%20DEL%2009%20DE%20NOVIEMBRE%20DE%202018.pdf" TargetMode="External"/><Relationship Id="rId59" Type="http://schemas.openxmlformats.org/officeDocument/2006/relationships/hyperlink" Target="http://www.suin-juriscol.gov.co/viewDocument.asp?id=30019314" TargetMode="External"/><Relationship Id="rId67" Type="http://schemas.openxmlformats.org/officeDocument/2006/relationships/hyperlink" Target="http://www.suin-juriscol.gov.co/viewDocument.asp?ruta=Leyes/1681231" TargetMode="External"/><Relationship Id="rId20" Type="http://schemas.openxmlformats.org/officeDocument/2006/relationships/hyperlink" Target="http://www.suin-juriscol.gov.co/viewDocument.asp?ruta=Leyes/1686057" TargetMode="External"/><Relationship Id="rId41" Type="http://schemas.openxmlformats.org/officeDocument/2006/relationships/hyperlink" Target="https://www.funcionpublica.gov.co/eva/gestornormativo/norma.php?i=45322" TargetMode="External"/><Relationship Id="rId54" Type="http://schemas.openxmlformats.org/officeDocument/2006/relationships/hyperlink" Target="https://www.alcaldiabogota.gov.co/sisjur/normas/Norma1.jsp?i=146044" TargetMode="External"/><Relationship Id="rId62" Type="http://schemas.openxmlformats.org/officeDocument/2006/relationships/hyperlink" Target="https://www.alcaldiabogota.gov.co/sisjur/normas/Norma1.jsp?i=37494" TargetMode="External"/><Relationship Id="rId70" Type="http://schemas.openxmlformats.org/officeDocument/2006/relationships/hyperlink" Target="https://www.funcionpublica.gov.co/eva/gestornormativo/norma.php?i=244816" TargetMode="External"/><Relationship Id="rId1" Type="http://schemas.openxmlformats.org/officeDocument/2006/relationships/hyperlink" Target="http://www.suin-juriscol.gov.co/viewDocument.asp?id=1311635" TargetMode="External"/><Relationship Id="rId6" Type="http://schemas.openxmlformats.org/officeDocument/2006/relationships/hyperlink" Target="http://www.suin-juriscol.gov.co/viewDocument.asp?id=1534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95"/>
  <sheetViews>
    <sheetView showGridLines="0" view="pageBreakPreview" topLeftCell="B1" zoomScale="62" zoomScaleNormal="100" zoomScaleSheetLayoutView="62" workbookViewId="0">
      <selection activeCell="C10" sqref="C10"/>
    </sheetView>
  </sheetViews>
  <sheetFormatPr baseColWidth="10" defaultColWidth="11.42578125" defaultRowHeight="30" customHeight="1" x14ac:dyDescent="0.2"/>
  <cols>
    <col min="1" max="1" width="4.42578125" style="1" customWidth="1"/>
    <col min="2" max="2" width="23" style="3" customWidth="1"/>
    <col min="3" max="3" width="44.28515625" style="3" customWidth="1"/>
    <col min="4" max="4" width="31.28515625" style="3" customWidth="1"/>
    <col min="5" max="6" width="22.140625" style="3" customWidth="1"/>
    <col min="7" max="7" width="18" style="3" customWidth="1"/>
    <col min="8" max="8" width="27.140625" style="10" customWidth="1"/>
    <col min="9" max="9" width="61.42578125" style="11" customWidth="1"/>
    <col min="10" max="10" width="33.85546875" style="10" customWidth="1"/>
    <col min="11" max="11" width="27.7109375" style="10" customWidth="1"/>
    <col min="12" max="12" width="33.85546875" style="10" customWidth="1"/>
    <col min="13" max="16384" width="11.42578125" style="1"/>
  </cols>
  <sheetData>
    <row r="1" spans="2:12" ht="19.5" customHeight="1" x14ac:dyDescent="0.2"/>
    <row r="2" spans="2:12" ht="19.5" customHeight="1" thickBot="1" x14ac:dyDescent="0.25"/>
    <row r="3" spans="2:12" ht="66" customHeight="1" x14ac:dyDescent="0.2">
      <c r="B3" s="76"/>
      <c r="C3" s="77"/>
      <c r="D3" s="78"/>
      <c r="E3" s="71" t="s">
        <v>0</v>
      </c>
      <c r="F3" s="71"/>
      <c r="G3" s="71"/>
      <c r="H3" s="71"/>
      <c r="I3" s="71"/>
      <c r="J3" s="85"/>
      <c r="K3" s="86"/>
      <c r="L3" s="17"/>
    </row>
    <row r="4" spans="2:12" ht="28.5" customHeight="1" x14ac:dyDescent="0.2">
      <c r="B4" s="79"/>
      <c r="C4" s="80"/>
      <c r="D4" s="81"/>
      <c r="E4" s="72"/>
      <c r="F4" s="72"/>
      <c r="G4" s="72"/>
      <c r="H4" s="72"/>
      <c r="I4" s="72"/>
      <c r="J4" s="74" t="s">
        <v>11</v>
      </c>
      <c r="K4" s="75"/>
      <c r="L4" s="17"/>
    </row>
    <row r="5" spans="2:12" ht="28.5" customHeight="1" thickBot="1" x14ac:dyDescent="0.25">
      <c r="B5" s="82"/>
      <c r="C5" s="83"/>
      <c r="D5" s="84"/>
      <c r="E5" s="73"/>
      <c r="F5" s="73"/>
      <c r="G5" s="73"/>
      <c r="H5" s="73"/>
      <c r="I5" s="73"/>
      <c r="J5" s="35" t="s">
        <v>33</v>
      </c>
      <c r="K5" s="32" t="s">
        <v>12</v>
      </c>
      <c r="L5" s="17"/>
    </row>
    <row r="6" spans="2:12" ht="17.25" customHeight="1" x14ac:dyDescent="0.2">
      <c r="B6" s="87"/>
      <c r="C6" s="88"/>
      <c r="D6" s="88"/>
      <c r="E6" s="88"/>
      <c r="F6" s="88"/>
      <c r="G6" s="88"/>
      <c r="H6" s="88"/>
      <c r="I6" s="88"/>
      <c r="J6" s="88"/>
      <c r="K6" s="89"/>
      <c r="L6" s="4"/>
    </row>
    <row r="7" spans="2:12" s="12" customFormat="1" ht="71.25" customHeight="1" x14ac:dyDescent="0.2">
      <c r="B7" s="22" t="s">
        <v>1</v>
      </c>
      <c r="C7" s="22" t="s">
        <v>2</v>
      </c>
      <c r="D7" s="22" t="s">
        <v>3</v>
      </c>
      <c r="E7" s="22" t="s">
        <v>4</v>
      </c>
      <c r="F7" s="22" t="s">
        <v>5</v>
      </c>
      <c r="G7" s="23" t="s">
        <v>6</v>
      </c>
      <c r="H7" s="23" t="s">
        <v>7</v>
      </c>
      <c r="I7" s="24" t="s">
        <v>8</v>
      </c>
      <c r="J7" s="23" t="s">
        <v>9</v>
      </c>
      <c r="K7" s="22" t="s">
        <v>10</v>
      </c>
      <c r="L7" s="20"/>
    </row>
    <row r="8" spans="2:12" ht="93" customHeight="1" x14ac:dyDescent="0.2">
      <c r="B8" s="25" t="s">
        <v>71</v>
      </c>
      <c r="C8" s="25" t="s">
        <v>54</v>
      </c>
      <c r="D8" s="25" t="s">
        <v>40</v>
      </c>
      <c r="E8" s="25" t="s">
        <v>39</v>
      </c>
      <c r="F8" s="25" t="s">
        <v>34</v>
      </c>
      <c r="G8" s="38">
        <v>35617</v>
      </c>
      <c r="H8" s="25" t="s">
        <v>55</v>
      </c>
      <c r="I8" s="25" t="s">
        <v>56</v>
      </c>
      <c r="J8" s="25" t="s">
        <v>65</v>
      </c>
      <c r="K8" s="36" t="s">
        <v>72</v>
      </c>
      <c r="L8" s="18"/>
    </row>
    <row r="9" spans="2:12" ht="89.25" customHeight="1" x14ac:dyDescent="0.2">
      <c r="B9" s="25" t="s">
        <v>476</v>
      </c>
      <c r="C9" s="25" t="s">
        <v>54</v>
      </c>
      <c r="D9" s="25" t="s">
        <v>45</v>
      </c>
      <c r="E9" s="25" t="s">
        <v>52</v>
      </c>
      <c r="F9" s="25" t="s">
        <v>35</v>
      </c>
      <c r="G9" s="38">
        <v>35794</v>
      </c>
      <c r="H9" s="25" t="s">
        <v>55</v>
      </c>
      <c r="I9" s="25" t="s">
        <v>57</v>
      </c>
      <c r="J9" s="25" t="s">
        <v>66</v>
      </c>
      <c r="K9" s="37" t="s">
        <v>73</v>
      </c>
      <c r="L9" s="18"/>
    </row>
    <row r="10" spans="2:12" ht="102" customHeight="1" x14ac:dyDescent="0.2">
      <c r="B10" s="25" t="s">
        <v>22</v>
      </c>
      <c r="C10" s="41" t="s">
        <v>54</v>
      </c>
      <c r="D10" s="41" t="s">
        <v>42</v>
      </c>
      <c r="E10" s="41" t="s">
        <v>41</v>
      </c>
      <c r="F10" s="41" t="s">
        <v>36</v>
      </c>
      <c r="G10" s="42">
        <v>35559</v>
      </c>
      <c r="H10" s="41" t="s">
        <v>55</v>
      </c>
      <c r="I10" s="41" t="s">
        <v>58</v>
      </c>
      <c r="J10" s="41" t="s">
        <v>67</v>
      </c>
      <c r="K10" s="43" t="s">
        <v>74</v>
      </c>
      <c r="L10" s="18"/>
    </row>
    <row r="11" spans="2:12" ht="89.25" customHeight="1" x14ac:dyDescent="0.2">
      <c r="B11" s="25" t="s">
        <v>22</v>
      </c>
      <c r="C11" s="25" t="s">
        <v>54</v>
      </c>
      <c r="D11" s="25" t="s">
        <v>40</v>
      </c>
      <c r="E11" s="25" t="s">
        <v>43</v>
      </c>
      <c r="F11" s="25" t="s">
        <v>34</v>
      </c>
      <c r="G11" s="44">
        <v>34526</v>
      </c>
      <c r="H11" s="25" t="s">
        <v>55</v>
      </c>
      <c r="I11" s="25" t="s">
        <v>59</v>
      </c>
      <c r="J11" s="25" t="s">
        <v>68</v>
      </c>
      <c r="K11" s="45" t="s">
        <v>75</v>
      </c>
      <c r="L11" s="18"/>
    </row>
    <row r="12" spans="2:12" ht="89.25" customHeight="1" x14ac:dyDescent="0.2">
      <c r="B12" s="25" t="s">
        <v>489</v>
      </c>
      <c r="C12" s="25" t="s">
        <v>54</v>
      </c>
      <c r="D12" s="25" t="s">
        <v>45</v>
      </c>
      <c r="E12" s="25" t="s">
        <v>53</v>
      </c>
      <c r="F12" s="25" t="s">
        <v>35</v>
      </c>
      <c r="G12" s="38">
        <v>39228</v>
      </c>
      <c r="H12" s="25" t="s">
        <v>55</v>
      </c>
      <c r="I12" s="25" t="s">
        <v>60</v>
      </c>
      <c r="J12" s="25" t="s">
        <v>69</v>
      </c>
      <c r="K12" s="46" t="s">
        <v>76</v>
      </c>
      <c r="L12" s="18"/>
    </row>
    <row r="13" spans="2:12" ht="117.75" customHeight="1" x14ac:dyDescent="0.2">
      <c r="B13" s="25" t="s">
        <v>489</v>
      </c>
      <c r="C13" s="25" t="s">
        <v>54</v>
      </c>
      <c r="D13" s="25" t="s">
        <v>45</v>
      </c>
      <c r="E13" s="25" t="s">
        <v>44</v>
      </c>
      <c r="F13" s="25" t="s">
        <v>35</v>
      </c>
      <c r="G13" s="38">
        <v>43279</v>
      </c>
      <c r="H13" s="25" t="s">
        <v>55</v>
      </c>
      <c r="I13" s="25" t="s">
        <v>61</v>
      </c>
      <c r="J13" s="25" t="s">
        <v>70</v>
      </c>
      <c r="K13" s="45" t="s">
        <v>77</v>
      </c>
      <c r="L13" s="18"/>
    </row>
    <row r="14" spans="2:12" ht="111.75" customHeight="1" x14ac:dyDescent="0.2">
      <c r="B14" s="25" t="s">
        <v>489</v>
      </c>
      <c r="C14" s="25" t="s">
        <v>54</v>
      </c>
      <c r="D14" s="25" t="s">
        <v>47</v>
      </c>
      <c r="E14" s="25" t="s">
        <v>46</v>
      </c>
      <c r="F14" s="25" t="s">
        <v>37</v>
      </c>
      <c r="G14" s="38">
        <v>42580</v>
      </c>
      <c r="H14" s="25" t="s">
        <v>55</v>
      </c>
      <c r="I14" s="25" t="s">
        <v>62</v>
      </c>
      <c r="J14" s="25">
        <v>100</v>
      </c>
      <c r="K14" s="45" t="s">
        <v>78</v>
      </c>
      <c r="L14" s="18"/>
    </row>
    <row r="15" spans="2:12" ht="111.75" customHeight="1" x14ac:dyDescent="0.2">
      <c r="B15" s="25" t="s">
        <v>489</v>
      </c>
      <c r="C15" s="25" t="s">
        <v>54</v>
      </c>
      <c r="D15" s="25" t="s">
        <v>49</v>
      </c>
      <c r="E15" s="25" t="s">
        <v>48</v>
      </c>
      <c r="F15" s="25" t="s">
        <v>35</v>
      </c>
      <c r="G15" s="38">
        <v>45383</v>
      </c>
      <c r="H15" s="25" t="s">
        <v>55</v>
      </c>
      <c r="I15" s="25" t="s">
        <v>63</v>
      </c>
      <c r="J15" s="25" t="s">
        <v>71</v>
      </c>
      <c r="K15" s="46" t="s">
        <v>79</v>
      </c>
      <c r="L15" s="18"/>
    </row>
    <row r="16" spans="2:12" ht="89.25" customHeight="1" x14ac:dyDescent="0.2">
      <c r="B16" s="25" t="s">
        <v>489</v>
      </c>
      <c r="C16" s="25" t="s">
        <v>54</v>
      </c>
      <c r="D16" s="25" t="s">
        <v>51</v>
      </c>
      <c r="E16" s="25" t="s">
        <v>50</v>
      </c>
      <c r="F16" s="25" t="s">
        <v>38</v>
      </c>
      <c r="G16" s="38">
        <v>45390</v>
      </c>
      <c r="H16" s="25" t="s">
        <v>55</v>
      </c>
      <c r="I16" s="25" t="s">
        <v>64</v>
      </c>
      <c r="J16" s="27" t="s">
        <v>71</v>
      </c>
      <c r="K16" s="46" t="s">
        <v>80</v>
      </c>
      <c r="L16" s="19"/>
    </row>
    <row r="17" spans="2:26" ht="117" customHeight="1" x14ac:dyDescent="0.2">
      <c r="B17" s="25" t="s">
        <v>489</v>
      </c>
      <c r="C17" s="25" t="s">
        <v>82</v>
      </c>
      <c r="D17" s="25" t="s">
        <v>42</v>
      </c>
      <c r="E17" s="25" t="s">
        <v>83</v>
      </c>
      <c r="F17" s="25" t="s">
        <v>35</v>
      </c>
      <c r="G17" s="38">
        <v>39255</v>
      </c>
      <c r="H17" s="25" t="s">
        <v>55</v>
      </c>
      <c r="I17" s="25" t="s">
        <v>99</v>
      </c>
      <c r="J17" s="25" t="s">
        <v>112</v>
      </c>
      <c r="K17" s="45" t="s">
        <v>120</v>
      </c>
      <c r="L17" s="18"/>
    </row>
    <row r="18" spans="2:26" ht="96.75" customHeight="1" x14ac:dyDescent="0.2">
      <c r="B18" s="25" t="s">
        <v>489</v>
      </c>
      <c r="C18" s="25" t="s">
        <v>82</v>
      </c>
      <c r="D18" s="25" t="s">
        <v>42</v>
      </c>
      <c r="E18" s="25" t="s">
        <v>84</v>
      </c>
      <c r="F18" s="25" t="s">
        <v>38</v>
      </c>
      <c r="G18" s="38">
        <v>37974</v>
      </c>
      <c r="H18" s="25" t="s">
        <v>55</v>
      </c>
      <c r="I18" s="25" t="s">
        <v>100</v>
      </c>
      <c r="J18" s="25" t="s">
        <v>113</v>
      </c>
      <c r="K18" s="45" t="s">
        <v>121</v>
      </c>
      <c r="L18" s="18"/>
    </row>
    <row r="19" spans="2:26" ht="99" customHeight="1" x14ac:dyDescent="0.2">
      <c r="B19" s="25" t="s">
        <v>489</v>
      </c>
      <c r="C19" s="25" t="s">
        <v>82</v>
      </c>
      <c r="D19" s="25" t="s">
        <v>40</v>
      </c>
      <c r="E19" s="25" t="s">
        <v>85</v>
      </c>
      <c r="F19" s="25" t="s">
        <v>34</v>
      </c>
      <c r="G19" s="38">
        <v>37167</v>
      </c>
      <c r="H19" s="25" t="s">
        <v>55</v>
      </c>
      <c r="I19" s="25" t="s">
        <v>101</v>
      </c>
      <c r="J19" s="25" t="s">
        <v>114</v>
      </c>
      <c r="K19" s="45" t="s">
        <v>122</v>
      </c>
      <c r="L19" s="18"/>
    </row>
    <row r="20" spans="2:26" ht="96.75" customHeight="1" x14ac:dyDescent="0.2">
      <c r="B20" s="25" t="s">
        <v>489</v>
      </c>
      <c r="C20" s="25" t="s">
        <v>82</v>
      </c>
      <c r="D20" s="25" t="s">
        <v>42</v>
      </c>
      <c r="E20" s="25" t="s">
        <v>86</v>
      </c>
      <c r="F20" s="25" t="s">
        <v>35</v>
      </c>
      <c r="G20" s="38">
        <v>39703</v>
      </c>
      <c r="H20" s="25" t="s">
        <v>55</v>
      </c>
      <c r="I20" s="25" t="s">
        <v>102</v>
      </c>
      <c r="J20" s="25" t="s">
        <v>115</v>
      </c>
      <c r="K20" s="45" t="s">
        <v>123</v>
      </c>
      <c r="L20" s="18"/>
    </row>
    <row r="21" spans="2:26" ht="135" customHeight="1" x14ac:dyDescent="0.2">
      <c r="B21" s="25" t="s">
        <v>489</v>
      </c>
      <c r="C21" s="25" t="s">
        <v>82</v>
      </c>
      <c r="D21" s="25" t="s">
        <v>47</v>
      </c>
      <c r="E21" s="25" t="s">
        <v>87</v>
      </c>
      <c r="F21" s="25" t="s">
        <v>34</v>
      </c>
      <c r="G21" s="38">
        <v>35249</v>
      </c>
      <c r="H21" s="25" t="s">
        <v>55</v>
      </c>
      <c r="I21" s="25" t="s">
        <v>103</v>
      </c>
      <c r="J21" s="25" t="s">
        <v>116</v>
      </c>
      <c r="K21" s="45" t="s">
        <v>124</v>
      </c>
      <c r="L21" s="18"/>
    </row>
    <row r="22" spans="2:26" ht="96.75" customHeight="1" x14ac:dyDescent="0.2">
      <c r="B22" s="25" t="s">
        <v>489</v>
      </c>
      <c r="C22" s="25" t="s">
        <v>82</v>
      </c>
      <c r="D22" s="25" t="s">
        <v>42</v>
      </c>
      <c r="E22" s="25" t="s">
        <v>88</v>
      </c>
      <c r="F22" s="25" t="s">
        <v>35</v>
      </c>
      <c r="G22" s="38">
        <v>39535</v>
      </c>
      <c r="H22" s="25" t="s">
        <v>55</v>
      </c>
      <c r="I22" s="25" t="s">
        <v>104</v>
      </c>
      <c r="J22" s="25" t="s">
        <v>71</v>
      </c>
      <c r="K22" s="46" t="s">
        <v>125</v>
      </c>
      <c r="L22" s="18"/>
    </row>
    <row r="23" spans="2:26" ht="96.75" customHeight="1" x14ac:dyDescent="0.2">
      <c r="B23" s="25" t="s">
        <v>490</v>
      </c>
      <c r="C23" s="25" t="s">
        <v>82</v>
      </c>
      <c r="D23" s="25" t="s">
        <v>40</v>
      </c>
      <c r="E23" s="25" t="s">
        <v>423</v>
      </c>
      <c r="F23" s="25" t="s">
        <v>34</v>
      </c>
      <c r="G23" s="38">
        <v>45065</v>
      </c>
      <c r="H23" s="25" t="s">
        <v>55</v>
      </c>
      <c r="I23" s="25" t="s">
        <v>105</v>
      </c>
      <c r="J23" s="25">
        <v>237</v>
      </c>
      <c r="K23" s="46" t="s">
        <v>126</v>
      </c>
      <c r="L23" s="18"/>
    </row>
    <row r="24" spans="2:26" ht="96.75" customHeight="1" x14ac:dyDescent="0.2">
      <c r="B24" s="25" t="s">
        <v>490</v>
      </c>
      <c r="C24" s="25" t="s">
        <v>82</v>
      </c>
      <c r="D24" s="25" t="s">
        <v>47</v>
      </c>
      <c r="E24" s="25" t="s">
        <v>89</v>
      </c>
      <c r="F24" s="25" t="s">
        <v>34</v>
      </c>
      <c r="G24" s="38">
        <v>41772</v>
      </c>
      <c r="H24" s="25" t="s">
        <v>55</v>
      </c>
      <c r="I24" s="25" t="s">
        <v>106</v>
      </c>
      <c r="J24" s="25">
        <v>32</v>
      </c>
      <c r="K24" s="46" t="s">
        <v>127</v>
      </c>
      <c r="L24" s="18"/>
    </row>
    <row r="25" spans="2:26" ht="93" customHeight="1" x14ac:dyDescent="0.2">
      <c r="B25" s="25" t="s">
        <v>490</v>
      </c>
      <c r="C25" s="25" t="s">
        <v>82</v>
      </c>
      <c r="D25" s="25" t="s">
        <v>91</v>
      </c>
      <c r="E25" s="25" t="s">
        <v>90</v>
      </c>
      <c r="F25" s="25" t="s">
        <v>38</v>
      </c>
      <c r="G25" s="38">
        <v>40267</v>
      </c>
      <c r="H25" s="25" t="s">
        <v>55</v>
      </c>
      <c r="I25" s="25" t="s">
        <v>107</v>
      </c>
      <c r="J25" s="25">
        <v>4</v>
      </c>
      <c r="K25" s="46" t="s">
        <v>128</v>
      </c>
      <c r="L25" s="18"/>
    </row>
    <row r="26" spans="2:26" ht="122.25" customHeight="1" x14ac:dyDescent="0.2">
      <c r="B26" s="25" t="s">
        <v>490</v>
      </c>
      <c r="C26" s="25" t="s">
        <v>82</v>
      </c>
      <c r="D26" s="25" t="s">
        <v>91</v>
      </c>
      <c r="E26" s="25" t="s">
        <v>92</v>
      </c>
      <c r="F26" s="25" t="s">
        <v>38</v>
      </c>
      <c r="G26" s="38">
        <v>45415</v>
      </c>
      <c r="H26" s="25" t="s">
        <v>55</v>
      </c>
      <c r="I26" s="25" t="s">
        <v>108</v>
      </c>
      <c r="J26" s="25" t="s">
        <v>117</v>
      </c>
      <c r="K26" s="45" t="s">
        <v>129</v>
      </c>
      <c r="L26" s="18"/>
    </row>
    <row r="27" spans="2:26" ht="75" customHeight="1" x14ac:dyDescent="0.2">
      <c r="B27" s="25" t="s">
        <v>490</v>
      </c>
      <c r="C27" s="25" t="s">
        <v>82</v>
      </c>
      <c r="D27" s="25" t="s">
        <v>93</v>
      </c>
      <c r="E27" s="25" t="s">
        <v>81</v>
      </c>
      <c r="F27" s="25" t="s">
        <v>97</v>
      </c>
      <c r="G27" s="25">
        <v>2019</v>
      </c>
      <c r="H27" s="25" t="s">
        <v>55</v>
      </c>
      <c r="I27" s="25" t="s">
        <v>109</v>
      </c>
      <c r="J27" s="25" t="s">
        <v>71</v>
      </c>
      <c r="K27" s="46" t="s">
        <v>130</v>
      </c>
      <c r="L27" s="18"/>
    </row>
    <row r="28" spans="2:26" ht="93" customHeight="1" x14ac:dyDescent="0.2">
      <c r="B28" s="25" t="s">
        <v>493</v>
      </c>
      <c r="C28" s="25" t="s">
        <v>82</v>
      </c>
      <c r="D28" s="25" t="s">
        <v>94</v>
      </c>
      <c r="E28" s="25" t="s">
        <v>95</v>
      </c>
      <c r="F28" s="25" t="s">
        <v>38</v>
      </c>
      <c r="G28" s="38">
        <v>44680</v>
      </c>
      <c r="H28" s="25" t="s">
        <v>55</v>
      </c>
      <c r="I28" s="25" t="s">
        <v>110</v>
      </c>
      <c r="J28" s="30" t="s">
        <v>118</v>
      </c>
      <c r="K28" s="46" t="s">
        <v>131</v>
      </c>
      <c r="L28" s="21"/>
      <c r="M28" s="21"/>
      <c r="N28" s="21"/>
      <c r="O28" s="21"/>
      <c r="P28" s="21"/>
      <c r="Q28" s="21"/>
      <c r="R28" s="21"/>
      <c r="S28" s="21"/>
      <c r="T28" s="21"/>
      <c r="U28" s="21"/>
      <c r="V28" s="21"/>
      <c r="W28" s="21"/>
      <c r="X28" s="21"/>
      <c r="Y28" s="21"/>
      <c r="Z28" s="21"/>
    </row>
    <row r="29" spans="2:26" ht="90" customHeight="1" x14ac:dyDescent="0.2">
      <c r="B29" s="25" t="s">
        <v>493</v>
      </c>
      <c r="C29" s="25" t="s">
        <v>82</v>
      </c>
      <c r="D29" s="25" t="s">
        <v>94</v>
      </c>
      <c r="E29" s="25" t="s">
        <v>96</v>
      </c>
      <c r="F29" s="25" t="s">
        <v>98</v>
      </c>
      <c r="G29" s="38">
        <v>45308</v>
      </c>
      <c r="H29" s="25" t="s">
        <v>55</v>
      </c>
      <c r="I29" s="25" t="s">
        <v>111</v>
      </c>
      <c r="J29" s="25" t="s">
        <v>119</v>
      </c>
      <c r="K29" s="46" t="s">
        <v>132</v>
      </c>
      <c r="L29" s="18"/>
    </row>
    <row r="30" spans="2:26" ht="68.25" customHeight="1" x14ac:dyDescent="0.2">
      <c r="B30" s="25" t="s">
        <v>494</v>
      </c>
      <c r="C30" s="25" t="s">
        <v>133</v>
      </c>
      <c r="D30" s="25" t="s">
        <v>45</v>
      </c>
      <c r="E30" s="25" t="s">
        <v>134</v>
      </c>
      <c r="F30" s="25" t="s">
        <v>164</v>
      </c>
      <c r="G30" s="38">
        <v>37468</v>
      </c>
      <c r="H30" s="25" t="s">
        <v>55</v>
      </c>
      <c r="I30" s="25" t="s">
        <v>175</v>
      </c>
      <c r="J30" s="25" t="s">
        <v>202</v>
      </c>
      <c r="K30" s="45" t="s">
        <v>230</v>
      </c>
      <c r="L30" s="18"/>
    </row>
    <row r="31" spans="2:26" ht="128.25" customHeight="1" x14ac:dyDescent="0.2">
      <c r="B31" s="25" t="s">
        <v>494</v>
      </c>
      <c r="C31" s="25" t="s">
        <v>133</v>
      </c>
      <c r="D31" s="25" t="s">
        <v>135</v>
      </c>
      <c r="E31" s="25" t="s">
        <v>136</v>
      </c>
      <c r="F31" s="25" t="s">
        <v>165</v>
      </c>
      <c r="G31" s="38">
        <v>45230</v>
      </c>
      <c r="H31" s="25" t="s">
        <v>55</v>
      </c>
      <c r="I31" s="25" t="s">
        <v>176</v>
      </c>
      <c r="J31" s="25" t="s">
        <v>203</v>
      </c>
      <c r="K31" s="45" t="s">
        <v>231</v>
      </c>
      <c r="L31" s="18"/>
    </row>
    <row r="32" spans="2:26" ht="121.5" customHeight="1" x14ac:dyDescent="0.2">
      <c r="B32" s="25" t="s">
        <v>494</v>
      </c>
      <c r="C32" s="25" t="s">
        <v>133</v>
      </c>
      <c r="D32" s="25" t="s">
        <v>137</v>
      </c>
      <c r="E32" s="25" t="s">
        <v>138</v>
      </c>
      <c r="F32" s="25" t="s">
        <v>166</v>
      </c>
      <c r="G32" s="38">
        <v>39296</v>
      </c>
      <c r="H32" s="25" t="s">
        <v>55</v>
      </c>
      <c r="I32" s="25" t="s">
        <v>177</v>
      </c>
      <c r="J32" s="25" t="s">
        <v>204</v>
      </c>
      <c r="K32" s="45" t="s">
        <v>232</v>
      </c>
      <c r="L32" s="18"/>
    </row>
    <row r="33" spans="2:12" ht="146.25" customHeight="1" x14ac:dyDescent="0.2">
      <c r="B33" s="25" t="s">
        <v>494</v>
      </c>
      <c r="C33" s="25" t="s">
        <v>133</v>
      </c>
      <c r="D33" s="25" t="s">
        <v>47</v>
      </c>
      <c r="E33" s="25" t="s">
        <v>158</v>
      </c>
      <c r="F33" s="25" t="s">
        <v>34</v>
      </c>
      <c r="G33" s="38">
        <v>39779</v>
      </c>
      <c r="H33" s="25" t="s">
        <v>55</v>
      </c>
      <c r="I33" s="25" t="s">
        <v>178</v>
      </c>
      <c r="J33" s="25" t="s">
        <v>205</v>
      </c>
      <c r="K33" s="45" t="s">
        <v>233</v>
      </c>
      <c r="L33" s="18"/>
    </row>
    <row r="34" spans="2:12" ht="138.75" customHeight="1" x14ac:dyDescent="0.2">
      <c r="B34" s="25" t="s">
        <v>494</v>
      </c>
      <c r="C34" s="25" t="s">
        <v>133</v>
      </c>
      <c r="D34" s="25" t="s">
        <v>137</v>
      </c>
      <c r="E34" s="25" t="s">
        <v>139</v>
      </c>
      <c r="F34" s="25" t="s">
        <v>167</v>
      </c>
      <c r="G34" s="38">
        <v>39870</v>
      </c>
      <c r="H34" s="25" t="s">
        <v>55</v>
      </c>
      <c r="I34" s="28" t="s">
        <v>179</v>
      </c>
      <c r="J34" s="25" t="s">
        <v>206</v>
      </c>
      <c r="K34" s="45" t="s">
        <v>234</v>
      </c>
      <c r="L34" s="18"/>
    </row>
    <row r="35" spans="2:12" ht="89.25" customHeight="1" x14ac:dyDescent="0.2">
      <c r="B35" s="25" t="s">
        <v>494</v>
      </c>
      <c r="C35" s="25" t="s">
        <v>133</v>
      </c>
      <c r="D35" s="25" t="s">
        <v>137</v>
      </c>
      <c r="E35" s="25" t="s">
        <v>140</v>
      </c>
      <c r="F35" s="25" t="s">
        <v>167</v>
      </c>
      <c r="G35" s="38">
        <v>40367</v>
      </c>
      <c r="H35" s="25" t="s">
        <v>55</v>
      </c>
      <c r="I35" s="25" t="s">
        <v>180</v>
      </c>
      <c r="J35" s="25" t="s">
        <v>207</v>
      </c>
      <c r="K35" s="45" t="s">
        <v>235</v>
      </c>
      <c r="L35" s="18"/>
    </row>
    <row r="36" spans="2:12" ht="86.25" customHeight="1" x14ac:dyDescent="0.2">
      <c r="B36" s="25" t="s">
        <v>494</v>
      </c>
      <c r="C36" s="25" t="s">
        <v>133</v>
      </c>
      <c r="D36" s="25" t="s">
        <v>137</v>
      </c>
      <c r="E36" s="25" t="s">
        <v>157</v>
      </c>
      <c r="F36" s="25" t="s">
        <v>168</v>
      </c>
      <c r="G36" s="38">
        <v>42741</v>
      </c>
      <c r="H36" s="25" t="s">
        <v>55</v>
      </c>
      <c r="I36" s="25" t="s">
        <v>181</v>
      </c>
      <c r="J36" s="27" t="s">
        <v>208</v>
      </c>
      <c r="K36" s="45" t="s">
        <v>236</v>
      </c>
      <c r="L36" s="19"/>
    </row>
    <row r="37" spans="2:12" ht="113.25" customHeight="1" x14ac:dyDescent="0.2">
      <c r="B37" s="25" t="s">
        <v>495</v>
      </c>
      <c r="C37" s="25" t="s">
        <v>133</v>
      </c>
      <c r="D37" s="25" t="s">
        <v>137</v>
      </c>
      <c r="E37" s="25" t="s">
        <v>141</v>
      </c>
      <c r="F37" s="25" t="s">
        <v>167</v>
      </c>
      <c r="G37" s="38">
        <v>40395</v>
      </c>
      <c r="H37" s="25" t="s">
        <v>55</v>
      </c>
      <c r="I37" s="25" t="s">
        <v>182</v>
      </c>
      <c r="J37" s="27" t="s">
        <v>209</v>
      </c>
      <c r="K37" s="45" t="s">
        <v>237</v>
      </c>
      <c r="L37" s="19"/>
    </row>
    <row r="38" spans="2:12" ht="113.25" customHeight="1" x14ac:dyDescent="0.2">
      <c r="B38" s="25" t="s">
        <v>494</v>
      </c>
      <c r="C38" s="25" t="s">
        <v>133</v>
      </c>
      <c r="D38" s="28" t="s">
        <v>137</v>
      </c>
      <c r="E38" s="28" t="s">
        <v>142</v>
      </c>
      <c r="F38" s="28" t="s">
        <v>167</v>
      </c>
      <c r="G38" s="38">
        <v>40395</v>
      </c>
      <c r="H38" s="25" t="s">
        <v>55</v>
      </c>
      <c r="I38" s="28" t="s">
        <v>183</v>
      </c>
      <c r="J38" s="27" t="s">
        <v>210</v>
      </c>
      <c r="K38" s="45" t="s">
        <v>238</v>
      </c>
      <c r="L38" s="19"/>
    </row>
    <row r="39" spans="2:12" ht="113.25" customHeight="1" x14ac:dyDescent="0.2">
      <c r="B39" s="25" t="s">
        <v>495</v>
      </c>
      <c r="C39" s="25" t="s">
        <v>133</v>
      </c>
      <c r="D39" s="28" t="s">
        <v>47</v>
      </c>
      <c r="E39" s="28" t="s">
        <v>159</v>
      </c>
      <c r="F39" s="28" t="s">
        <v>34</v>
      </c>
      <c r="G39" s="38">
        <v>41474</v>
      </c>
      <c r="H39" s="25" t="s">
        <v>55</v>
      </c>
      <c r="I39" s="28" t="s">
        <v>184</v>
      </c>
      <c r="J39" s="27" t="s">
        <v>211</v>
      </c>
      <c r="K39" s="45" t="s">
        <v>239</v>
      </c>
      <c r="L39" s="19"/>
    </row>
    <row r="40" spans="2:12" ht="113.25" customHeight="1" x14ac:dyDescent="0.2">
      <c r="B40" s="25" t="s">
        <v>494</v>
      </c>
      <c r="C40" s="25" t="s">
        <v>133</v>
      </c>
      <c r="D40" s="28" t="s">
        <v>137</v>
      </c>
      <c r="E40" s="28" t="s">
        <v>143</v>
      </c>
      <c r="F40" s="28" t="s">
        <v>169</v>
      </c>
      <c r="G40" s="38">
        <v>35928</v>
      </c>
      <c r="H40" s="25" t="s">
        <v>55</v>
      </c>
      <c r="I40" s="28" t="s">
        <v>185</v>
      </c>
      <c r="J40" s="27" t="s">
        <v>212</v>
      </c>
      <c r="K40" s="45" t="s">
        <v>240</v>
      </c>
      <c r="L40" s="19"/>
    </row>
    <row r="41" spans="2:12" ht="86.25" customHeight="1" x14ac:dyDescent="0.2">
      <c r="B41" s="25" t="s">
        <v>494</v>
      </c>
      <c r="C41" s="25" t="s">
        <v>133</v>
      </c>
      <c r="D41" s="25" t="s">
        <v>45</v>
      </c>
      <c r="E41" s="25" t="s">
        <v>144</v>
      </c>
      <c r="F41" s="25" t="s">
        <v>169</v>
      </c>
      <c r="G41" s="38">
        <v>38944</v>
      </c>
      <c r="H41" s="25" t="s">
        <v>55</v>
      </c>
      <c r="I41" s="28" t="s">
        <v>186</v>
      </c>
      <c r="J41" s="27" t="s">
        <v>213</v>
      </c>
      <c r="K41" s="45" t="s">
        <v>241</v>
      </c>
      <c r="L41" s="19"/>
    </row>
    <row r="42" spans="2:12" ht="114" customHeight="1" x14ac:dyDescent="0.2">
      <c r="B42" s="25" t="s">
        <v>494</v>
      </c>
      <c r="C42" s="25" t="s">
        <v>133</v>
      </c>
      <c r="D42" s="25" t="s">
        <v>137</v>
      </c>
      <c r="E42" s="25" t="s">
        <v>145</v>
      </c>
      <c r="F42" s="25" t="s">
        <v>167</v>
      </c>
      <c r="G42" s="38">
        <v>40627</v>
      </c>
      <c r="H42" s="25" t="s">
        <v>55</v>
      </c>
      <c r="I42" s="28" t="s">
        <v>187</v>
      </c>
      <c r="J42" s="27" t="s">
        <v>214</v>
      </c>
      <c r="K42" s="45" t="s">
        <v>242</v>
      </c>
      <c r="L42" s="19"/>
    </row>
    <row r="43" spans="2:12" ht="137.25" customHeight="1" x14ac:dyDescent="0.2">
      <c r="B43" s="25" t="s">
        <v>494</v>
      </c>
      <c r="C43" s="25" t="s">
        <v>133</v>
      </c>
      <c r="D43" s="25" t="s">
        <v>137</v>
      </c>
      <c r="E43" s="25" t="s">
        <v>146</v>
      </c>
      <c r="F43" s="25" t="s">
        <v>170</v>
      </c>
      <c r="G43" s="38">
        <v>41612</v>
      </c>
      <c r="H43" s="25" t="s">
        <v>55</v>
      </c>
      <c r="I43" s="28" t="s">
        <v>188</v>
      </c>
      <c r="J43" s="27" t="s">
        <v>215</v>
      </c>
      <c r="K43" s="47" t="s">
        <v>243</v>
      </c>
      <c r="L43" s="19"/>
    </row>
    <row r="44" spans="2:12" ht="184.5" customHeight="1" x14ac:dyDescent="0.2">
      <c r="B44" s="25" t="s">
        <v>494</v>
      </c>
      <c r="C44" s="25" t="s">
        <v>133</v>
      </c>
      <c r="D44" s="25" t="s">
        <v>137</v>
      </c>
      <c r="E44" s="25" t="s">
        <v>147</v>
      </c>
      <c r="F44" s="25" t="s">
        <v>167</v>
      </c>
      <c r="G44" s="38">
        <v>38915</v>
      </c>
      <c r="H44" s="25" t="s">
        <v>55</v>
      </c>
      <c r="I44" s="28" t="s">
        <v>189</v>
      </c>
      <c r="J44" s="27" t="s">
        <v>216</v>
      </c>
      <c r="K44" s="45" t="s">
        <v>244</v>
      </c>
      <c r="L44" s="19"/>
    </row>
    <row r="45" spans="2:12" ht="137.25" customHeight="1" x14ac:dyDescent="0.2">
      <c r="B45" s="25" t="s">
        <v>494</v>
      </c>
      <c r="C45" s="25" t="s">
        <v>133</v>
      </c>
      <c r="D45" s="25" t="s">
        <v>137</v>
      </c>
      <c r="E45" s="25" t="s">
        <v>148</v>
      </c>
      <c r="F45" s="25" t="s">
        <v>168</v>
      </c>
      <c r="G45" s="38">
        <v>43307</v>
      </c>
      <c r="H45" s="25" t="s">
        <v>55</v>
      </c>
      <c r="I45" s="28" t="s">
        <v>190</v>
      </c>
      <c r="J45" s="27" t="s">
        <v>217</v>
      </c>
      <c r="K45" s="45" t="s">
        <v>245</v>
      </c>
      <c r="L45" s="19"/>
    </row>
    <row r="46" spans="2:12" ht="155.25" customHeight="1" x14ac:dyDescent="0.2">
      <c r="B46" s="25" t="s">
        <v>494</v>
      </c>
      <c r="C46" s="25" t="s">
        <v>133</v>
      </c>
      <c r="D46" s="25" t="s">
        <v>91</v>
      </c>
      <c r="E46" s="25" t="s">
        <v>149</v>
      </c>
      <c r="F46" s="25" t="s">
        <v>168</v>
      </c>
      <c r="G46" s="38">
        <v>42794</v>
      </c>
      <c r="H46" s="25" t="s">
        <v>55</v>
      </c>
      <c r="I46" s="28" t="s">
        <v>191</v>
      </c>
      <c r="J46" s="27" t="s">
        <v>218</v>
      </c>
      <c r="K46" s="45" t="s">
        <v>246</v>
      </c>
      <c r="L46" s="19"/>
    </row>
    <row r="47" spans="2:12" ht="155.25" customHeight="1" x14ac:dyDescent="0.2">
      <c r="B47" s="25" t="s">
        <v>494</v>
      </c>
      <c r="C47" s="25" t="s">
        <v>133</v>
      </c>
      <c r="D47" s="25" t="s">
        <v>45</v>
      </c>
      <c r="E47" s="25" t="s">
        <v>150</v>
      </c>
      <c r="F47" s="25" t="s">
        <v>35</v>
      </c>
      <c r="G47" s="38">
        <v>41628</v>
      </c>
      <c r="H47" s="25" t="s">
        <v>55</v>
      </c>
      <c r="I47" s="28" t="s">
        <v>192</v>
      </c>
      <c r="J47" s="27" t="s">
        <v>219</v>
      </c>
      <c r="K47" s="45" t="s">
        <v>247</v>
      </c>
      <c r="L47" s="19"/>
    </row>
    <row r="48" spans="2:12" ht="179.25" customHeight="1" x14ac:dyDescent="0.2">
      <c r="B48" s="25" t="s">
        <v>494</v>
      </c>
      <c r="C48" s="25" t="s">
        <v>133</v>
      </c>
      <c r="D48" s="25" t="s">
        <v>135</v>
      </c>
      <c r="E48" s="25" t="s">
        <v>151</v>
      </c>
      <c r="F48" s="25" t="s">
        <v>171</v>
      </c>
      <c r="G48" s="38">
        <v>43825</v>
      </c>
      <c r="H48" s="25" t="s">
        <v>55</v>
      </c>
      <c r="I48" s="28" t="s">
        <v>193</v>
      </c>
      <c r="J48" s="27" t="s">
        <v>220</v>
      </c>
      <c r="K48" s="45" t="s">
        <v>248</v>
      </c>
      <c r="L48" s="19"/>
    </row>
    <row r="49" spans="2:12" ht="179.25" customHeight="1" x14ac:dyDescent="0.2">
      <c r="B49" s="25" t="s">
        <v>494</v>
      </c>
      <c r="C49" s="25" t="s">
        <v>133</v>
      </c>
      <c r="D49" s="25" t="s">
        <v>45</v>
      </c>
      <c r="E49" s="25" t="s">
        <v>153</v>
      </c>
      <c r="F49" s="25" t="s">
        <v>172</v>
      </c>
      <c r="G49" s="38">
        <v>42150</v>
      </c>
      <c r="H49" s="25" t="s">
        <v>55</v>
      </c>
      <c r="I49" s="28" t="s">
        <v>194</v>
      </c>
      <c r="J49" s="27" t="s">
        <v>221</v>
      </c>
      <c r="K49" s="45" t="s">
        <v>249</v>
      </c>
      <c r="L49" s="19"/>
    </row>
    <row r="50" spans="2:12" ht="155.25" customHeight="1" x14ac:dyDescent="0.2">
      <c r="B50" s="25" t="s">
        <v>494</v>
      </c>
      <c r="C50" s="25" t="s">
        <v>133</v>
      </c>
      <c r="D50" s="25" t="s">
        <v>45</v>
      </c>
      <c r="E50" s="25" t="s">
        <v>152</v>
      </c>
      <c r="F50" s="25" t="s">
        <v>172</v>
      </c>
      <c r="G50" s="38">
        <v>42471</v>
      </c>
      <c r="H50" s="25" t="s">
        <v>55</v>
      </c>
      <c r="I50" s="28" t="s">
        <v>195</v>
      </c>
      <c r="J50" s="27" t="s">
        <v>222</v>
      </c>
      <c r="K50" s="48" t="s">
        <v>250</v>
      </c>
      <c r="L50" s="19"/>
    </row>
    <row r="51" spans="2:12" ht="137.25" customHeight="1" x14ac:dyDescent="0.2">
      <c r="B51" s="25" t="s">
        <v>494</v>
      </c>
      <c r="C51" s="25" t="s">
        <v>133</v>
      </c>
      <c r="D51" s="25" t="s">
        <v>154</v>
      </c>
      <c r="E51" s="25" t="s">
        <v>155</v>
      </c>
      <c r="F51" s="25" t="s">
        <v>173</v>
      </c>
      <c r="G51" s="38">
        <v>42317</v>
      </c>
      <c r="H51" s="25" t="s">
        <v>55</v>
      </c>
      <c r="I51" s="28" t="s">
        <v>196</v>
      </c>
      <c r="J51" s="27" t="s">
        <v>223</v>
      </c>
      <c r="K51" s="47" t="s">
        <v>251</v>
      </c>
      <c r="L51" s="19"/>
    </row>
    <row r="52" spans="2:12" ht="137.25" customHeight="1" x14ac:dyDescent="0.2">
      <c r="B52" s="25" t="s">
        <v>496</v>
      </c>
      <c r="C52" s="25" t="s">
        <v>133</v>
      </c>
      <c r="D52" s="25" t="s">
        <v>40</v>
      </c>
      <c r="E52" s="25" t="s">
        <v>156</v>
      </c>
      <c r="F52" s="25" t="s">
        <v>34</v>
      </c>
      <c r="G52" s="38">
        <v>28879</v>
      </c>
      <c r="H52" s="25" t="s">
        <v>55</v>
      </c>
      <c r="I52" s="28" t="s">
        <v>197</v>
      </c>
      <c r="J52" s="27" t="s">
        <v>224</v>
      </c>
      <c r="K52" s="47" t="s">
        <v>252</v>
      </c>
      <c r="L52" s="19"/>
    </row>
    <row r="53" spans="2:12" ht="163.5" customHeight="1" x14ac:dyDescent="0.2">
      <c r="B53" s="25" t="s">
        <v>494</v>
      </c>
      <c r="C53" s="25" t="s">
        <v>133</v>
      </c>
      <c r="D53" s="25" t="s">
        <v>45</v>
      </c>
      <c r="E53" s="25" t="s">
        <v>53</v>
      </c>
      <c r="F53" s="25" t="s">
        <v>35</v>
      </c>
      <c r="G53" s="38">
        <v>42150</v>
      </c>
      <c r="H53" s="25" t="s">
        <v>55</v>
      </c>
      <c r="I53" s="28" t="s">
        <v>60</v>
      </c>
      <c r="J53" s="27" t="s">
        <v>225</v>
      </c>
      <c r="K53" s="47" t="s">
        <v>253</v>
      </c>
      <c r="L53" s="19"/>
    </row>
    <row r="54" spans="2:12" ht="137.25" customHeight="1" x14ac:dyDescent="0.2">
      <c r="B54" s="25" t="s">
        <v>494</v>
      </c>
      <c r="C54" s="25" t="s">
        <v>133</v>
      </c>
      <c r="D54" s="25" t="s">
        <v>45</v>
      </c>
      <c r="E54" s="25" t="s">
        <v>160</v>
      </c>
      <c r="F54" s="25" t="s">
        <v>35</v>
      </c>
      <c r="G54" s="38">
        <v>43146</v>
      </c>
      <c r="H54" s="25" t="s">
        <v>55</v>
      </c>
      <c r="I54" s="28" t="s">
        <v>198</v>
      </c>
      <c r="J54" s="27" t="s">
        <v>226</v>
      </c>
      <c r="K54" s="47" t="s">
        <v>254</v>
      </c>
      <c r="L54" s="19"/>
    </row>
    <row r="55" spans="2:12" ht="137.25" customHeight="1" x14ac:dyDescent="0.2">
      <c r="B55" s="25" t="s">
        <v>494</v>
      </c>
      <c r="C55" s="25" t="s">
        <v>133</v>
      </c>
      <c r="D55" s="25" t="s">
        <v>91</v>
      </c>
      <c r="E55" s="25" t="s">
        <v>161</v>
      </c>
      <c r="F55" s="25" t="s">
        <v>168</v>
      </c>
      <c r="G55" s="38">
        <v>44778</v>
      </c>
      <c r="H55" s="25" t="s">
        <v>55</v>
      </c>
      <c r="I55" s="28" t="s">
        <v>199</v>
      </c>
      <c r="J55" s="27" t="s">
        <v>227</v>
      </c>
      <c r="K55" s="47" t="s">
        <v>255</v>
      </c>
      <c r="L55" s="19"/>
    </row>
    <row r="56" spans="2:12" ht="137.25" customHeight="1" x14ac:dyDescent="0.2">
      <c r="B56" s="25" t="s">
        <v>494</v>
      </c>
      <c r="C56" s="25" t="s">
        <v>133</v>
      </c>
      <c r="D56" s="25" t="s">
        <v>45</v>
      </c>
      <c r="E56" s="25" t="s">
        <v>162</v>
      </c>
      <c r="F56" s="25" t="s">
        <v>174</v>
      </c>
      <c r="G56" s="38">
        <v>42150</v>
      </c>
      <c r="H56" s="25" t="s">
        <v>55</v>
      </c>
      <c r="I56" s="28" t="s">
        <v>200</v>
      </c>
      <c r="J56" s="27" t="s">
        <v>228</v>
      </c>
      <c r="K56" s="47" t="s">
        <v>256</v>
      </c>
      <c r="L56" s="19"/>
    </row>
    <row r="57" spans="2:12" ht="85.5" customHeight="1" x14ac:dyDescent="0.2">
      <c r="B57" s="25" t="s">
        <v>494</v>
      </c>
      <c r="C57" s="25" t="s">
        <v>133</v>
      </c>
      <c r="D57" s="25" t="s">
        <v>94</v>
      </c>
      <c r="E57" s="25" t="s">
        <v>163</v>
      </c>
      <c r="F57" s="25" t="s">
        <v>167</v>
      </c>
      <c r="G57" s="38">
        <v>38561</v>
      </c>
      <c r="H57" s="25" t="s">
        <v>55</v>
      </c>
      <c r="I57" s="25" t="s">
        <v>201</v>
      </c>
      <c r="J57" s="25" t="s">
        <v>229</v>
      </c>
      <c r="K57" s="46" t="s">
        <v>257</v>
      </c>
      <c r="L57" s="18"/>
    </row>
    <row r="58" spans="2:12" ht="127.5" customHeight="1" x14ac:dyDescent="0.2">
      <c r="B58" s="25" t="s">
        <v>494</v>
      </c>
      <c r="C58" s="25" t="s">
        <v>258</v>
      </c>
      <c r="D58" s="25" t="s">
        <v>45</v>
      </c>
      <c r="E58" s="25" t="s">
        <v>259</v>
      </c>
      <c r="F58" s="25" t="s">
        <v>35</v>
      </c>
      <c r="G58" s="38">
        <v>36581</v>
      </c>
      <c r="H58" s="25" t="s">
        <v>55</v>
      </c>
      <c r="I58" s="25" t="s">
        <v>260</v>
      </c>
      <c r="J58" s="25" t="s">
        <v>261</v>
      </c>
      <c r="K58" s="45" t="s">
        <v>262</v>
      </c>
      <c r="L58" s="2"/>
    </row>
    <row r="59" spans="2:12" ht="127.5" customHeight="1" x14ac:dyDescent="0.2">
      <c r="B59" s="25" t="s">
        <v>494</v>
      </c>
      <c r="C59" s="25" t="s">
        <v>263</v>
      </c>
      <c r="D59" s="25" t="s">
        <v>137</v>
      </c>
      <c r="E59" s="25" t="s">
        <v>264</v>
      </c>
      <c r="F59" s="25" t="s">
        <v>272</v>
      </c>
      <c r="G59" s="38">
        <v>36866</v>
      </c>
      <c r="H59" s="25" t="s">
        <v>55</v>
      </c>
      <c r="I59" s="25" t="s">
        <v>275</v>
      </c>
      <c r="J59" s="25" t="s">
        <v>282</v>
      </c>
      <c r="K59" s="45" t="s">
        <v>289</v>
      </c>
      <c r="L59" s="2"/>
    </row>
    <row r="60" spans="2:12" ht="127.5" customHeight="1" x14ac:dyDescent="0.2">
      <c r="B60" s="25" t="s">
        <v>494</v>
      </c>
      <c r="C60" s="25" t="s">
        <v>263</v>
      </c>
      <c r="D60" s="25" t="s">
        <v>94</v>
      </c>
      <c r="E60" s="25" t="s">
        <v>265</v>
      </c>
      <c r="F60" s="25" t="s">
        <v>167</v>
      </c>
      <c r="G60" s="38">
        <v>40261</v>
      </c>
      <c r="H60" s="25" t="s">
        <v>55</v>
      </c>
      <c r="I60" s="25" t="s">
        <v>276</v>
      </c>
      <c r="J60" s="25" t="s">
        <v>283</v>
      </c>
      <c r="K60" s="45" t="s">
        <v>290</v>
      </c>
      <c r="L60" s="2"/>
    </row>
    <row r="61" spans="2:12" ht="127.5" customHeight="1" x14ac:dyDescent="0.2">
      <c r="B61" s="25" t="s">
        <v>494</v>
      </c>
      <c r="C61" s="25" t="s">
        <v>263</v>
      </c>
      <c r="D61" s="25" t="s">
        <v>266</v>
      </c>
      <c r="E61" s="25" t="s">
        <v>267</v>
      </c>
      <c r="F61" s="25" t="s">
        <v>273</v>
      </c>
      <c r="G61" s="38">
        <v>37718</v>
      </c>
      <c r="H61" s="25" t="s">
        <v>55</v>
      </c>
      <c r="I61" s="25" t="s">
        <v>277</v>
      </c>
      <c r="J61" s="25" t="s">
        <v>284</v>
      </c>
      <c r="K61" s="45" t="s">
        <v>291</v>
      </c>
      <c r="L61" s="2"/>
    </row>
    <row r="62" spans="2:12" ht="127.5" customHeight="1" x14ac:dyDescent="0.2">
      <c r="B62" s="25" t="s">
        <v>494</v>
      </c>
      <c r="C62" s="25" t="s">
        <v>263</v>
      </c>
      <c r="D62" s="25" t="s">
        <v>45</v>
      </c>
      <c r="E62" s="25" t="s">
        <v>268</v>
      </c>
      <c r="F62" s="25" t="s">
        <v>35</v>
      </c>
      <c r="G62" s="38">
        <v>40918</v>
      </c>
      <c r="H62" s="25" t="s">
        <v>55</v>
      </c>
      <c r="I62" s="25" t="s">
        <v>278</v>
      </c>
      <c r="J62" s="25" t="s">
        <v>285</v>
      </c>
      <c r="K62" s="45" t="s">
        <v>292</v>
      </c>
      <c r="L62" s="2"/>
    </row>
    <row r="63" spans="2:12" ht="127.5" customHeight="1" x14ac:dyDescent="0.2">
      <c r="B63" s="25" t="s">
        <v>494</v>
      </c>
      <c r="C63" s="25" t="s">
        <v>263</v>
      </c>
      <c r="D63" s="25" t="s">
        <v>47</v>
      </c>
      <c r="E63" s="25" t="s">
        <v>269</v>
      </c>
      <c r="F63" s="25" t="s">
        <v>34</v>
      </c>
      <c r="G63" s="40">
        <v>40253</v>
      </c>
      <c r="H63" s="25" t="s">
        <v>55</v>
      </c>
      <c r="I63" s="25" t="s">
        <v>279</v>
      </c>
      <c r="J63" s="25" t="s">
        <v>286</v>
      </c>
      <c r="K63" s="47" t="s">
        <v>293</v>
      </c>
    </row>
    <row r="64" spans="2:12" ht="127.5" customHeight="1" x14ac:dyDescent="0.2">
      <c r="B64" s="25" t="s">
        <v>494</v>
      </c>
      <c r="C64" s="25" t="s">
        <v>263</v>
      </c>
      <c r="D64" s="25" t="s">
        <v>91</v>
      </c>
      <c r="E64" s="25" t="s">
        <v>270</v>
      </c>
      <c r="F64" s="25" t="s">
        <v>274</v>
      </c>
      <c r="G64" s="38">
        <v>38464</v>
      </c>
      <c r="H64" s="25" t="s">
        <v>55</v>
      </c>
      <c r="I64" s="25" t="s">
        <v>280</v>
      </c>
      <c r="J64" s="25" t="s">
        <v>287</v>
      </c>
      <c r="K64" s="47" t="s">
        <v>294</v>
      </c>
    </row>
    <row r="65" spans="2:11" ht="127.5" customHeight="1" x14ac:dyDescent="0.2">
      <c r="B65" s="25" t="s">
        <v>494</v>
      </c>
      <c r="C65" s="25" t="s">
        <v>263</v>
      </c>
      <c r="D65" s="25" t="s">
        <v>91</v>
      </c>
      <c r="E65" s="25" t="s">
        <v>271</v>
      </c>
      <c r="F65" s="25" t="s">
        <v>164</v>
      </c>
      <c r="G65" s="38">
        <v>43825</v>
      </c>
      <c r="H65" s="25" t="s">
        <v>55</v>
      </c>
      <c r="I65" s="25" t="s">
        <v>281</v>
      </c>
      <c r="J65" s="25" t="s">
        <v>288</v>
      </c>
      <c r="K65" s="47" t="s">
        <v>295</v>
      </c>
    </row>
    <row r="66" spans="2:11" ht="127.5" customHeight="1" x14ac:dyDescent="0.2">
      <c r="B66" s="25" t="s">
        <v>493</v>
      </c>
      <c r="C66" s="25" t="s">
        <v>296</v>
      </c>
      <c r="D66" s="25" t="s">
        <v>297</v>
      </c>
      <c r="E66" s="25" t="s">
        <v>298</v>
      </c>
      <c r="F66" s="25" t="s">
        <v>35</v>
      </c>
      <c r="G66" s="38">
        <v>41002</v>
      </c>
      <c r="H66" s="25" t="s">
        <v>55</v>
      </c>
      <c r="I66" s="25" t="s">
        <v>305</v>
      </c>
      <c r="J66" s="25" t="s">
        <v>306</v>
      </c>
      <c r="K66" s="45" t="s">
        <v>308</v>
      </c>
    </row>
    <row r="67" spans="2:11" ht="127.5" customHeight="1" x14ac:dyDescent="0.2">
      <c r="B67" s="25" t="s">
        <v>494</v>
      </c>
      <c r="C67" s="25" t="s">
        <v>296</v>
      </c>
      <c r="D67" s="25" t="s">
        <v>299</v>
      </c>
      <c r="E67" s="25" t="s">
        <v>300</v>
      </c>
      <c r="F67" s="25" t="s">
        <v>35</v>
      </c>
      <c r="G67" s="38">
        <v>45015</v>
      </c>
      <c r="H67" s="25" t="s">
        <v>55</v>
      </c>
      <c r="I67" s="25" t="s">
        <v>303</v>
      </c>
      <c r="J67" s="25" t="s">
        <v>71</v>
      </c>
      <c r="K67" s="45" t="s">
        <v>309</v>
      </c>
    </row>
    <row r="68" spans="2:11" ht="127.5" customHeight="1" x14ac:dyDescent="0.2">
      <c r="B68" s="25" t="s">
        <v>494</v>
      </c>
      <c r="C68" s="25" t="s">
        <v>296</v>
      </c>
      <c r="D68" s="25" t="s">
        <v>45</v>
      </c>
      <c r="E68" s="25" t="s">
        <v>301</v>
      </c>
      <c r="F68" s="25" t="s">
        <v>302</v>
      </c>
      <c r="G68" s="38">
        <v>44026</v>
      </c>
      <c r="H68" s="25" t="s">
        <v>55</v>
      </c>
      <c r="I68" s="25" t="s">
        <v>304</v>
      </c>
      <c r="J68" s="25" t="s">
        <v>307</v>
      </c>
      <c r="K68" s="45" t="s">
        <v>310</v>
      </c>
    </row>
    <row r="69" spans="2:11" ht="127.5" customHeight="1" x14ac:dyDescent="0.2">
      <c r="B69" s="25" t="s">
        <v>494</v>
      </c>
      <c r="C69" s="25" t="s">
        <v>311</v>
      </c>
      <c r="D69" s="25" t="s">
        <v>45</v>
      </c>
      <c r="E69" s="25" t="s">
        <v>312</v>
      </c>
      <c r="F69" s="25" t="s">
        <v>173</v>
      </c>
      <c r="G69" s="38">
        <v>36831</v>
      </c>
      <c r="H69" s="25" t="s">
        <v>55</v>
      </c>
      <c r="I69" s="25" t="s">
        <v>317</v>
      </c>
      <c r="J69" s="25" t="s">
        <v>319</v>
      </c>
      <c r="K69" s="47" t="s">
        <v>322</v>
      </c>
    </row>
    <row r="70" spans="2:11" ht="127.5" customHeight="1" x14ac:dyDescent="0.2">
      <c r="B70" s="25" t="s">
        <v>494</v>
      </c>
      <c r="C70" s="25" t="s">
        <v>311</v>
      </c>
      <c r="D70" s="25" t="s">
        <v>266</v>
      </c>
      <c r="E70" s="25" t="s">
        <v>313</v>
      </c>
      <c r="F70" s="25" t="s">
        <v>165</v>
      </c>
      <c r="G70" s="38">
        <v>39574</v>
      </c>
      <c r="H70" s="25" t="s">
        <v>55</v>
      </c>
      <c r="I70" s="25" t="s">
        <v>318</v>
      </c>
      <c r="J70" s="25" t="s">
        <v>320</v>
      </c>
      <c r="K70" s="45" t="s">
        <v>323</v>
      </c>
    </row>
    <row r="71" spans="2:11" ht="127.5" customHeight="1" x14ac:dyDescent="0.2">
      <c r="B71" s="25" t="s">
        <v>494</v>
      </c>
      <c r="C71" s="25" t="s">
        <v>311</v>
      </c>
      <c r="D71" s="25" t="s">
        <v>314</v>
      </c>
      <c r="E71" s="25" t="s">
        <v>315</v>
      </c>
      <c r="F71" s="25" t="s">
        <v>316</v>
      </c>
      <c r="G71" s="38">
        <v>45450</v>
      </c>
      <c r="H71" s="25" t="s">
        <v>55</v>
      </c>
      <c r="I71" s="25" t="s">
        <v>280</v>
      </c>
      <c r="J71" s="25" t="s">
        <v>321</v>
      </c>
      <c r="K71" s="45" t="s">
        <v>324</v>
      </c>
    </row>
    <row r="72" spans="2:11" ht="127.5" customHeight="1" x14ac:dyDescent="0.2">
      <c r="B72" s="25" t="s">
        <v>494</v>
      </c>
      <c r="C72" s="25" t="s">
        <v>325</v>
      </c>
      <c r="D72" s="25" t="s">
        <v>47</v>
      </c>
      <c r="E72" s="25" t="s">
        <v>326</v>
      </c>
      <c r="F72" s="25" t="s">
        <v>34</v>
      </c>
      <c r="G72" s="38">
        <v>44749</v>
      </c>
      <c r="H72" s="25" t="s">
        <v>55</v>
      </c>
      <c r="I72" s="25" t="s">
        <v>327</v>
      </c>
      <c r="J72" s="25" t="s">
        <v>329</v>
      </c>
      <c r="K72" s="47" t="s">
        <v>328</v>
      </c>
    </row>
    <row r="73" spans="2:11" ht="127.5" customHeight="1" x14ac:dyDescent="0.2">
      <c r="B73" s="25" t="s">
        <v>494</v>
      </c>
      <c r="C73" s="25" t="s">
        <v>325</v>
      </c>
      <c r="D73" s="25" t="s">
        <v>42</v>
      </c>
      <c r="E73" s="25" t="s">
        <v>330</v>
      </c>
      <c r="F73" s="25" t="s">
        <v>35</v>
      </c>
      <c r="G73" s="38">
        <v>44958</v>
      </c>
      <c r="H73" s="25" t="s">
        <v>55</v>
      </c>
      <c r="I73" s="25" t="s">
        <v>331</v>
      </c>
      <c r="J73" s="25" t="s">
        <v>332</v>
      </c>
      <c r="K73" s="47" t="s">
        <v>333</v>
      </c>
    </row>
    <row r="74" spans="2:11" ht="127.5" customHeight="1" x14ac:dyDescent="0.2">
      <c r="B74" s="58" t="s">
        <v>491</v>
      </c>
      <c r="C74" s="25" t="s">
        <v>334</v>
      </c>
      <c r="D74" s="25" t="s">
        <v>47</v>
      </c>
      <c r="E74" s="25" t="s">
        <v>335</v>
      </c>
      <c r="F74" s="25" t="s">
        <v>34</v>
      </c>
      <c r="G74" s="38">
        <v>42664</v>
      </c>
      <c r="H74" s="25" t="s">
        <v>55</v>
      </c>
      <c r="I74" s="25" t="s">
        <v>340</v>
      </c>
      <c r="J74" s="25" t="s">
        <v>346</v>
      </c>
      <c r="K74" s="45" t="s">
        <v>347</v>
      </c>
    </row>
    <row r="75" spans="2:11" ht="127.5" customHeight="1" x14ac:dyDescent="0.2">
      <c r="B75" s="58" t="s">
        <v>492</v>
      </c>
      <c r="C75" s="25" t="s">
        <v>334</v>
      </c>
      <c r="D75" s="25" t="s">
        <v>45</v>
      </c>
      <c r="E75" s="25" t="s">
        <v>336</v>
      </c>
      <c r="F75" s="25" t="s">
        <v>173</v>
      </c>
      <c r="G75" s="38">
        <v>43503</v>
      </c>
      <c r="H75" s="25" t="s">
        <v>55</v>
      </c>
      <c r="I75" s="25" t="s">
        <v>341</v>
      </c>
      <c r="J75" s="25" t="s">
        <v>117</v>
      </c>
      <c r="K75" s="45" t="s">
        <v>348</v>
      </c>
    </row>
    <row r="76" spans="2:11" ht="127.5" customHeight="1" x14ac:dyDescent="0.2">
      <c r="B76" s="58" t="s">
        <v>492</v>
      </c>
      <c r="C76" s="25" t="s">
        <v>334</v>
      </c>
      <c r="D76" s="25" t="s">
        <v>91</v>
      </c>
      <c r="E76" s="25" t="s">
        <v>337</v>
      </c>
      <c r="F76" s="25" t="s">
        <v>339</v>
      </c>
      <c r="G76" s="38">
        <v>45173</v>
      </c>
      <c r="H76" s="25" t="s">
        <v>55</v>
      </c>
      <c r="I76" s="25" t="s">
        <v>342</v>
      </c>
      <c r="J76" s="25" t="s">
        <v>344</v>
      </c>
      <c r="K76" s="45" t="s">
        <v>349</v>
      </c>
    </row>
    <row r="77" spans="2:11" ht="127.5" customHeight="1" x14ac:dyDescent="0.2">
      <c r="B77" s="25" t="s">
        <v>494</v>
      </c>
      <c r="C77" s="25" t="s">
        <v>334</v>
      </c>
      <c r="D77" s="25" t="s">
        <v>47</v>
      </c>
      <c r="E77" s="25" t="s">
        <v>338</v>
      </c>
      <c r="F77" s="25" t="s">
        <v>34</v>
      </c>
      <c r="G77" s="38">
        <v>43657</v>
      </c>
      <c r="H77" s="25" t="s">
        <v>55</v>
      </c>
      <c r="I77" s="25" t="s">
        <v>343</v>
      </c>
      <c r="J77" s="25" t="s">
        <v>345</v>
      </c>
      <c r="K77" s="45" t="s">
        <v>350</v>
      </c>
    </row>
    <row r="78" spans="2:11" ht="127.5" customHeight="1" x14ac:dyDescent="0.2">
      <c r="B78" s="25" t="s">
        <v>494</v>
      </c>
      <c r="C78" s="25" t="s">
        <v>351</v>
      </c>
      <c r="D78" s="25" t="s">
        <v>40</v>
      </c>
      <c r="E78" s="25" t="s">
        <v>352</v>
      </c>
      <c r="F78" s="25" t="s">
        <v>34</v>
      </c>
      <c r="G78" s="38">
        <v>34152</v>
      </c>
      <c r="H78" s="25" t="s">
        <v>55</v>
      </c>
      <c r="I78" s="25" t="s">
        <v>359</v>
      </c>
      <c r="J78" s="25" t="s">
        <v>356</v>
      </c>
      <c r="K78" s="45" t="s">
        <v>362</v>
      </c>
    </row>
    <row r="79" spans="2:11" ht="127.5" customHeight="1" x14ac:dyDescent="0.2">
      <c r="B79" s="25" t="s">
        <v>494</v>
      </c>
      <c r="C79" s="25" t="s">
        <v>351</v>
      </c>
      <c r="D79" s="25" t="s">
        <v>42</v>
      </c>
      <c r="E79" s="25" t="s">
        <v>353</v>
      </c>
      <c r="F79" s="25" t="s">
        <v>35</v>
      </c>
      <c r="G79" s="38">
        <v>43318</v>
      </c>
      <c r="H79" s="25" t="s">
        <v>55</v>
      </c>
      <c r="I79" s="25" t="s">
        <v>360</v>
      </c>
      <c r="J79" s="25" t="s">
        <v>357</v>
      </c>
      <c r="K79" s="45" t="s">
        <v>363</v>
      </c>
    </row>
    <row r="80" spans="2:11" ht="127.5" customHeight="1" x14ac:dyDescent="0.2">
      <c r="B80" s="25" t="s">
        <v>494</v>
      </c>
      <c r="C80" s="25" t="s">
        <v>351</v>
      </c>
      <c r="D80" s="25" t="s">
        <v>91</v>
      </c>
      <c r="E80" s="25" t="s">
        <v>354</v>
      </c>
      <c r="F80" s="25" t="s">
        <v>355</v>
      </c>
      <c r="G80" s="38">
        <v>44293</v>
      </c>
      <c r="H80" s="25" t="s">
        <v>55</v>
      </c>
      <c r="I80" s="25" t="s">
        <v>361</v>
      </c>
      <c r="J80" s="25" t="s">
        <v>358</v>
      </c>
      <c r="K80" s="45" t="s">
        <v>364</v>
      </c>
    </row>
    <row r="81" spans="2:11" ht="127.5" customHeight="1" x14ac:dyDescent="0.2">
      <c r="B81" s="25" t="s">
        <v>497</v>
      </c>
      <c r="C81" s="25" t="s">
        <v>365</v>
      </c>
      <c r="D81" s="25" t="s">
        <v>45</v>
      </c>
      <c r="E81" s="25" t="s">
        <v>366</v>
      </c>
      <c r="F81" s="25" t="s">
        <v>375</v>
      </c>
      <c r="G81" s="38">
        <v>27381</v>
      </c>
      <c r="H81" s="25" t="s">
        <v>55</v>
      </c>
      <c r="I81" s="25" t="s">
        <v>377</v>
      </c>
      <c r="J81" s="25" t="s">
        <v>386</v>
      </c>
      <c r="K81" s="45" t="s">
        <v>392</v>
      </c>
    </row>
    <row r="82" spans="2:11" ht="127.5" customHeight="1" x14ac:dyDescent="0.2">
      <c r="B82" s="25" t="s">
        <v>497</v>
      </c>
      <c r="C82" s="25" t="s">
        <v>365</v>
      </c>
      <c r="D82" s="25" t="s">
        <v>47</v>
      </c>
      <c r="E82" s="25" t="s">
        <v>367</v>
      </c>
      <c r="F82" s="25" t="s">
        <v>34</v>
      </c>
      <c r="G82" s="38">
        <v>28879</v>
      </c>
      <c r="H82" s="25" t="s">
        <v>55</v>
      </c>
      <c r="I82" s="25" t="s">
        <v>378</v>
      </c>
      <c r="J82" s="25" t="s">
        <v>387</v>
      </c>
      <c r="K82" s="45" t="s">
        <v>393</v>
      </c>
    </row>
    <row r="83" spans="2:11" ht="127.5" customHeight="1" x14ac:dyDescent="0.2">
      <c r="B83" s="25" t="s">
        <v>497</v>
      </c>
      <c r="C83" s="25" t="s">
        <v>365</v>
      </c>
      <c r="D83" s="25" t="s">
        <v>368</v>
      </c>
      <c r="E83" s="25">
        <v>1991</v>
      </c>
      <c r="F83" s="25" t="s">
        <v>35</v>
      </c>
      <c r="G83" s="38">
        <v>33425</v>
      </c>
      <c r="H83" s="25" t="s">
        <v>55</v>
      </c>
      <c r="I83" s="25" t="s">
        <v>379</v>
      </c>
      <c r="J83" s="25" t="s">
        <v>388</v>
      </c>
      <c r="K83" s="45" t="s">
        <v>394</v>
      </c>
    </row>
    <row r="84" spans="2:11" ht="127.5" customHeight="1" x14ac:dyDescent="0.2">
      <c r="B84" s="25" t="s">
        <v>497</v>
      </c>
      <c r="C84" s="25" t="s">
        <v>365</v>
      </c>
      <c r="D84" s="25" t="s">
        <v>45</v>
      </c>
      <c r="E84" s="25" t="s">
        <v>369</v>
      </c>
      <c r="F84" s="25" t="s">
        <v>376</v>
      </c>
      <c r="G84" s="38">
        <v>40081</v>
      </c>
      <c r="H84" s="25" t="s">
        <v>55</v>
      </c>
      <c r="I84" s="25" t="s">
        <v>380</v>
      </c>
      <c r="J84" s="25" t="s">
        <v>344</v>
      </c>
      <c r="K84" s="47" t="s">
        <v>395</v>
      </c>
    </row>
    <row r="85" spans="2:11" ht="127.5" customHeight="1" x14ac:dyDescent="0.2">
      <c r="B85" s="25" t="s">
        <v>497</v>
      </c>
      <c r="C85" s="25" t="s">
        <v>365</v>
      </c>
      <c r="D85" s="25" t="s">
        <v>45</v>
      </c>
      <c r="E85" s="25" t="s">
        <v>370</v>
      </c>
      <c r="F85" s="25" t="s">
        <v>35</v>
      </c>
      <c r="G85" s="38">
        <v>39560</v>
      </c>
      <c r="H85" s="25" t="s">
        <v>55</v>
      </c>
      <c r="I85" s="25" t="s">
        <v>381</v>
      </c>
      <c r="J85" s="25" t="s">
        <v>389</v>
      </c>
      <c r="K85" s="47" t="s">
        <v>396</v>
      </c>
    </row>
    <row r="86" spans="2:11" ht="127.5" customHeight="1" x14ac:dyDescent="0.2">
      <c r="B86" s="25" t="s">
        <v>497</v>
      </c>
      <c r="C86" s="25" t="s">
        <v>365</v>
      </c>
      <c r="D86" s="25" t="s">
        <v>47</v>
      </c>
      <c r="E86" s="25" t="s">
        <v>371</v>
      </c>
      <c r="F86" s="25" t="s">
        <v>168</v>
      </c>
      <c r="G86" s="38">
        <v>44560</v>
      </c>
      <c r="H86" s="25" t="s">
        <v>55</v>
      </c>
      <c r="I86" s="25" t="s">
        <v>382</v>
      </c>
      <c r="J86" s="25" t="s">
        <v>390</v>
      </c>
      <c r="K86" s="46" t="s">
        <v>397</v>
      </c>
    </row>
    <row r="87" spans="2:11" ht="127.5" customHeight="1" x14ac:dyDescent="0.2">
      <c r="B87" s="25" t="s">
        <v>497</v>
      </c>
      <c r="C87" s="25" t="s">
        <v>365</v>
      </c>
      <c r="D87" s="25" t="s">
        <v>372</v>
      </c>
      <c r="E87" s="25">
        <v>14001</v>
      </c>
      <c r="F87" s="25" t="s">
        <v>424</v>
      </c>
      <c r="G87" s="38">
        <v>42262</v>
      </c>
      <c r="H87" s="25" t="s">
        <v>55</v>
      </c>
      <c r="I87" s="25" t="s">
        <v>383</v>
      </c>
      <c r="J87" s="25" t="s">
        <v>71</v>
      </c>
      <c r="K87" s="46" t="s">
        <v>398</v>
      </c>
    </row>
    <row r="88" spans="2:11" ht="127.5" customHeight="1" x14ac:dyDescent="0.2">
      <c r="B88" s="25" t="s">
        <v>497</v>
      </c>
      <c r="C88" s="25" t="s">
        <v>365</v>
      </c>
      <c r="D88" s="25" t="s">
        <v>94</v>
      </c>
      <c r="E88" s="25" t="s">
        <v>373</v>
      </c>
      <c r="F88" s="25" t="s">
        <v>169</v>
      </c>
      <c r="G88" s="38">
        <v>44613</v>
      </c>
      <c r="H88" s="25" t="s">
        <v>55</v>
      </c>
      <c r="I88" s="25" t="s">
        <v>384</v>
      </c>
      <c r="J88" s="25" t="s">
        <v>71</v>
      </c>
      <c r="K88" s="46" t="s">
        <v>399</v>
      </c>
    </row>
    <row r="89" spans="2:11" ht="127.5" customHeight="1" x14ac:dyDescent="0.2">
      <c r="B89" s="25" t="s">
        <v>497</v>
      </c>
      <c r="C89" s="25" t="s">
        <v>365</v>
      </c>
      <c r="D89" s="25" t="s">
        <v>47</v>
      </c>
      <c r="E89" s="25" t="s">
        <v>374</v>
      </c>
      <c r="F89" s="25" t="s">
        <v>35</v>
      </c>
      <c r="G89" s="38">
        <v>42989</v>
      </c>
      <c r="H89" s="25" t="s">
        <v>55</v>
      </c>
      <c r="I89" s="25" t="s">
        <v>385</v>
      </c>
      <c r="J89" s="25" t="s">
        <v>391</v>
      </c>
      <c r="K89" s="45" t="s">
        <v>400</v>
      </c>
    </row>
    <row r="90" spans="2:11" ht="127.5" customHeight="1" x14ac:dyDescent="0.2">
      <c r="B90" s="25" t="s">
        <v>497</v>
      </c>
      <c r="C90" s="25" t="s">
        <v>401</v>
      </c>
      <c r="D90" s="25" t="s">
        <v>47</v>
      </c>
      <c r="E90" s="25" t="s">
        <v>402</v>
      </c>
      <c r="F90" s="25" t="s">
        <v>34</v>
      </c>
      <c r="G90" s="38">
        <v>40015</v>
      </c>
      <c r="H90" s="25" t="s">
        <v>55</v>
      </c>
      <c r="I90" s="25" t="s">
        <v>406</v>
      </c>
      <c r="J90" s="25" t="s">
        <v>410</v>
      </c>
      <c r="K90" s="45" t="s">
        <v>415</v>
      </c>
    </row>
    <row r="91" spans="2:11" ht="127.5" customHeight="1" x14ac:dyDescent="0.2">
      <c r="B91" s="25" t="s">
        <v>497</v>
      </c>
      <c r="C91" s="25" t="s">
        <v>401</v>
      </c>
      <c r="D91" s="25" t="s">
        <v>47</v>
      </c>
      <c r="E91" s="25" t="s">
        <v>403</v>
      </c>
      <c r="F91" s="25" t="s">
        <v>34</v>
      </c>
      <c r="G91" s="38">
        <v>45498</v>
      </c>
      <c r="H91" s="25" t="s">
        <v>55</v>
      </c>
      <c r="I91" s="25" t="s">
        <v>407</v>
      </c>
      <c r="J91" s="25" t="s">
        <v>411</v>
      </c>
      <c r="K91" s="46" t="s">
        <v>416</v>
      </c>
    </row>
    <row r="92" spans="2:11" ht="127.5" customHeight="1" x14ac:dyDescent="0.2">
      <c r="B92" s="25" t="s">
        <v>497</v>
      </c>
      <c r="C92" s="25" t="s">
        <v>401</v>
      </c>
      <c r="D92" s="25" t="s">
        <v>47</v>
      </c>
      <c r="E92" s="25" t="s">
        <v>404</v>
      </c>
      <c r="F92" s="25" t="s">
        <v>34</v>
      </c>
      <c r="G92" s="38">
        <v>39801</v>
      </c>
      <c r="H92" s="25" t="s">
        <v>55</v>
      </c>
      <c r="I92" s="25" t="s">
        <v>408</v>
      </c>
      <c r="J92" s="25" t="s">
        <v>412</v>
      </c>
      <c r="K92" s="45" t="s">
        <v>417</v>
      </c>
    </row>
    <row r="93" spans="2:11" ht="127.5" customHeight="1" x14ac:dyDescent="0.2">
      <c r="B93" s="25" t="s">
        <v>497</v>
      </c>
      <c r="C93" s="25" t="s">
        <v>401</v>
      </c>
      <c r="D93" s="25" t="s">
        <v>47</v>
      </c>
      <c r="E93" s="25" t="s">
        <v>405</v>
      </c>
      <c r="F93" s="25" t="s">
        <v>34</v>
      </c>
      <c r="G93" s="38">
        <v>40718</v>
      </c>
      <c r="H93" s="25" t="s">
        <v>55</v>
      </c>
      <c r="I93" s="25" t="s">
        <v>409</v>
      </c>
      <c r="J93" s="25" t="s">
        <v>413</v>
      </c>
      <c r="K93" s="45" t="s">
        <v>418</v>
      </c>
    </row>
    <row r="94" spans="2:11" ht="70.5" customHeight="1" x14ac:dyDescent="0.2">
      <c r="B94" s="25" t="s">
        <v>497</v>
      </c>
      <c r="C94" s="25" t="s">
        <v>401</v>
      </c>
      <c r="D94" s="25" t="s">
        <v>47</v>
      </c>
      <c r="E94" s="25" t="s">
        <v>46</v>
      </c>
      <c r="F94" s="25" t="s">
        <v>34</v>
      </c>
      <c r="G94" s="38">
        <v>42580</v>
      </c>
      <c r="H94" s="25" t="s">
        <v>55</v>
      </c>
      <c r="I94" s="25" t="s">
        <v>62</v>
      </c>
      <c r="J94" s="25" t="s">
        <v>414</v>
      </c>
      <c r="K94" s="45" t="s">
        <v>419</v>
      </c>
    </row>
    <row r="95" spans="2:11" ht="30" customHeight="1" x14ac:dyDescent="0.2">
      <c r="B95" s="59"/>
      <c r="C95" s="60"/>
    </row>
  </sheetData>
  <autoFilter ref="A7:K57"/>
  <mergeCells count="5">
    <mergeCell ref="E3:I5"/>
    <mergeCell ref="J4:K4"/>
    <mergeCell ref="B3:D5"/>
    <mergeCell ref="J3:K3"/>
    <mergeCell ref="B6:K6"/>
  </mergeCells>
  <hyperlinks>
    <hyperlink ref="K9" r:id="rId1"/>
    <hyperlink ref="K10" r:id="rId2"/>
    <hyperlink ref="K11" r:id="rId3"/>
    <hyperlink ref="K13" r:id="rId4"/>
    <hyperlink ref="K14" r:id="rId5"/>
    <hyperlink ref="K17" r:id="rId6"/>
    <hyperlink ref="K18" r:id="rId7"/>
    <hyperlink ref="K19" r:id="rId8"/>
    <hyperlink ref="K20" r:id="rId9"/>
    <hyperlink ref="K21" r:id="rId10"/>
    <hyperlink ref="K26" r:id="rId11"/>
    <hyperlink ref="K30" r:id="rId12"/>
    <hyperlink ref="K31" r:id="rId13"/>
    <hyperlink ref="K32" r:id="rId14"/>
    <hyperlink ref="K33" r:id="rId15"/>
    <hyperlink ref="K34" r:id="rId16"/>
    <hyperlink ref="K35" r:id="rId17"/>
    <hyperlink ref="K36" r:id="rId18"/>
    <hyperlink ref="K37" r:id="rId19"/>
    <hyperlink ref="K38" r:id="rId20"/>
    <hyperlink ref="K39" r:id="rId21"/>
    <hyperlink ref="K40" r:id="rId22"/>
    <hyperlink ref="K41" r:id="rId23"/>
    <hyperlink ref="K42" r:id="rId24"/>
    <hyperlink ref="K43" r:id="rId25"/>
    <hyperlink ref="K44" r:id="rId26"/>
    <hyperlink ref="K45" r:id="rId27" display="http://www.andi.com.co/Uploads/RES 1407 DE 2018.pdf"/>
    <hyperlink ref="K46" r:id="rId28"/>
    <hyperlink ref="K47" r:id="rId29"/>
    <hyperlink ref="K48" r:id="rId30"/>
    <hyperlink ref="K49" r:id="rId31"/>
    <hyperlink ref="K51" r:id="rId32"/>
    <hyperlink ref="K52" r:id="rId33"/>
    <hyperlink ref="K53" r:id="rId34"/>
    <hyperlink ref="K54" r:id="rId35"/>
    <hyperlink ref="K55" r:id="rId36"/>
    <hyperlink ref="K56" r:id="rId37"/>
    <hyperlink ref="K58" r:id="rId38"/>
    <hyperlink ref="K59" r:id="rId39"/>
    <hyperlink ref="K60" r:id="rId40" display="http://www.minambiente.gov.co/images/normativa/app/resoluciones/bf-Resoluci%C3%B3n 610 de 2010 - Calidad del Aire.pdf"/>
    <hyperlink ref="K61" r:id="rId41"/>
    <hyperlink ref="K62" r:id="rId42"/>
    <hyperlink ref="K63" r:id="rId43"/>
    <hyperlink ref="K64" r:id="rId44" location=":~:text=Por%20la%20cual%20se%20fijan,y%20se%20toman%20otras%20determinaciones." display="https://www.alcaldiabogota.gov.co/sisjur/normas/Norma1.jsp?i=16407 - :~:text=Por%20la%20cual%20se%20fijan,y%20se%20toman%20otras%20determinaciones."/>
    <hyperlink ref="K65" r:id="rId45" display="https://www.runt.com.co/sites/default/files/normas/Resoluci%C3%B3n 6589 de 2019 modifica Res. 3768 de 2013 RTMyEC cuatrimoto cuadriciclos y otros.pdf"/>
    <hyperlink ref="K66" r:id="rId46"/>
    <hyperlink ref="K67" r:id="rId47" display="https://dapre.presidencia.gov.co/normativa/normativa/DIRECTIVA PRESIDENCIAL N%C2%B0 09 DEL 09 DE NOVIEMBRE DE 2018.pdf"/>
    <hyperlink ref="K68" r:id="rId48"/>
    <hyperlink ref="K69" r:id="rId49"/>
    <hyperlink ref="K70" r:id="rId50"/>
    <hyperlink ref="K71" r:id="rId51"/>
    <hyperlink ref="K72" r:id="rId52"/>
    <hyperlink ref="K74" r:id="rId53"/>
    <hyperlink ref="K75" r:id="rId54" display="https://www.movilidadbogota.gov.co/web/sites/default/files/Paginas/2019-04-03/Decreto 037 de 2019.pdf"/>
    <hyperlink ref="K76" r:id="rId55" location="4" display="https://www.alcaldiabogota.gov.co/sisjur/normas/Norma1.jsp?i=146044 - 4"/>
    <hyperlink ref="K77" r:id="rId56"/>
    <hyperlink ref="K78" r:id="rId57"/>
    <hyperlink ref="K79" r:id="rId58"/>
    <hyperlink ref="K80" r:id="rId59"/>
    <hyperlink ref="K81" r:id="rId60"/>
    <hyperlink ref="K82" r:id="rId61"/>
    <hyperlink ref="K83" r:id="rId62"/>
    <hyperlink ref="K84" r:id="rId63"/>
    <hyperlink ref="K85" r:id="rId64"/>
    <hyperlink ref="K89" r:id="rId65"/>
    <hyperlink ref="K90" r:id="rId66"/>
    <hyperlink ref="K92" r:id="rId67"/>
    <hyperlink ref="K93" r:id="rId68"/>
    <hyperlink ref="K94" r:id="rId69"/>
  </hyperlinks>
  <pageMargins left="0.7" right="0.7" top="0.75" bottom="0.75" header="0.3" footer="0.3"/>
  <pageSetup scale="14" orientation="portrait" r:id="rId70"/>
  <drawing r:id="rId71"/>
  <legacyDrawing r:id="rId7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zoomScale="80" zoomScaleNormal="80" workbookViewId="0">
      <selection activeCell="I9" sqref="I9:J9"/>
    </sheetView>
  </sheetViews>
  <sheetFormatPr baseColWidth="10" defaultColWidth="9.140625" defaultRowHeight="12.75" x14ac:dyDescent="0.2"/>
  <cols>
    <col min="1" max="1" width="22.42578125" customWidth="1"/>
    <col min="2" max="2" width="18" customWidth="1"/>
    <col min="3" max="3" width="18.85546875" customWidth="1"/>
    <col min="4" max="4" width="16" customWidth="1"/>
    <col min="5" max="5" width="11.42578125" customWidth="1"/>
    <col min="6" max="6" width="21.5703125" customWidth="1"/>
    <col min="7" max="7" width="13.28515625" customWidth="1"/>
    <col min="8" max="8" width="18.42578125" customWidth="1"/>
    <col min="9" max="9" width="12.42578125" customWidth="1"/>
    <col min="10" max="10" width="17.42578125" customWidth="1"/>
  </cols>
  <sheetData>
    <row r="1" spans="1:11" ht="28.5" customHeight="1" x14ac:dyDescent="0.2">
      <c r="A1" s="90"/>
      <c r="B1" s="104" t="s">
        <v>0</v>
      </c>
      <c r="C1" s="105"/>
      <c r="D1" s="105"/>
      <c r="E1" s="105"/>
      <c r="F1" s="105"/>
      <c r="G1" s="105"/>
      <c r="H1" s="106"/>
      <c r="I1" s="98"/>
      <c r="J1" s="99"/>
      <c r="K1" s="8"/>
    </row>
    <row r="2" spans="1:11" ht="25.5" customHeight="1" x14ac:dyDescent="0.2">
      <c r="A2" s="91"/>
      <c r="B2" s="107"/>
      <c r="C2" s="108"/>
      <c r="D2" s="108"/>
      <c r="E2" s="108"/>
      <c r="F2" s="108"/>
      <c r="G2" s="108"/>
      <c r="H2" s="109"/>
      <c r="I2" s="100"/>
      <c r="J2" s="101"/>
      <c r="K2" s="7"/>
    </row>
    <row r="3" spans="1:11" ht="24" customHeight="1" x14ac:dyDescent="0.2">
      <c r="A3" s="91"/>
      <c r="B3" s="107"/>
      <c r="C3" s="108"/>
      <c r="D3" s="108"/>
      <c r="E3" s="108"/>
      <c r="F3" s="108"/>
      <c r="G3" s="108"/>
      <c r="H3" s="109"/>
      <c r="I3" s="102" t="s">
        <v>11</v>
      </c>
      <c r="J3" s="103"/>
      <c r="K3" s="7"/>
    </row>
    <row r="4" spans="1:11" ht="21.75" customHeight="1" x14ac:dyDescent="0.2">
      <c r="A4" s="92"/>
      <c r="B4" s="110"/>
      <c r="C4" s="111"/>
      <c r="D4" s="111"/>
      <c r="E4" s="111"/>
      <c r="F4" s="111"/>
      <c r="G4" s="111"/>
      <c r="H4" s="112"/>
      <c r="I4" s="33" t="s">
        <v>33</v>
      </c>
      <c r="J4" s="34" t="s">
        <v>12</v>
      </c>
      <c r="K4" s="7"/>
    </row>
    <row r="5" spans="1:11" x14ac:dyDescent="0.2">
      <c r="A5" s="113"/>
      <c r="B5" s="113"/>
      <c r="C5" s="113"/>
      <c r="D5" s="113"/>
      <c r="E5" s="113"/>
      <c r="F5" s="113"/>
      <c r="G5" s="113"/>
      <c r="H5" s="113"/>
      <c r="I5" s="113"/>
      <c r="J5" s="113"/>
    </row>
    <row r="6" spans="1:11" x14ac:dyDescent="0.2">
      <c r="A6" s="114"/>
      <c r="B6" s="114"/>
      <c r="C6" s="114"/>
      <c r="D6" s="114"/>
      <c r="E6" s="114"/>
      <c r="F6" s="114"/>
      <c r="G6" s="114"/>
      <c r="H6" s="114"/>
      <c r="I6" s="114"/>
      <c r="J6" s="114"/>
    </row>
    <row r="7" spans="1:11" ht="42.75" customHeight="1" x14ac:dyDescent="0.2">
      <c r="A7" s="14" t="s">
        <v>13</v>
      </c>
      <c r="B7" s="118" t="s">
        <v>14</v>
      </c>
      <c r="C7" s="119"/>
      <c r="D7" s="120"/>
      <c r="E7" s="14" t="s">
        <v>15</v>
      </c>
      <c r="F7" s="14" t="s">
        <v>16</v>
      </c>
      <c r="G7" s="14" t="s">
        <v>17</v>
      </c>
      <c r="H7" s="15" t="s">
        <v>1</v>
      </c>
      <c r="I7" s="96" t="s">
        <v>18</v>
      </c>
      <c r="J7" s="96"/>
    </row>
    <row r="8" spans="1:11" ht="14.25" customHeight="1" x14ac:dyDescent="0.2">
      <c r="A8" s="16">
        <v>45708</v>
      </c>
      <c r="B8" s="115" t="s">
        <v>420</v>
      </c>
      <c r="C8" s="116"/>
      <c r="D8" s="117"/>
      <c r="E8" s="39" t="s">
        <v>421</v>
      </c>
      <c r="F8" s="39" t="s">
        <v>421</v>
      </c>
      <c r="G8" s="39" t="s">
        <v>421</v>
      </c>
      <c r="H8" s="39" t="s">
        <v>421</v>
      </c>
      <c r="I8" s="97" t="s">
        <v>422</v>
      </c>
      <c r="J8" s="95"/>
    </row>
    <row r="9" spans="1:11" x14ac:dyDescent="0.2">
      <c r="A9" s="9"/>
      <c r="B9" s="93"/>
      <c r="C9" s="94"/>
      <c r="D9" s="95"/>
      <c r="E9" s="9"/>
      <c r="F9" s="9"/>
      <c r="G9" s="9"/>
      <c r="H9" s="9"/>
      <c r="I9" s="93"/>
      <c r="J9" s="95"/>
    </row>
    <row r="10" spans="1:11" x14ac:dyDescent="0.2">
      <c r="A10" s="9"/>
      <c r="B10" s="93"/>
      <c r="C10" s="94"/>
      <c r="D10" s="95"/>
      <c r="E10" s="9"/>
      <c r="F10" s="9"/>
      <c r="G10" s="9"/>
      <c r="H10" s="9"/>
      <c r="I10" s="93"/>
      <c r="J10" s="95"/>
    </row>
    <row r="11" spans="1:11" x14ac:dyDescent="0.2">
      <c r="A11" s="9"/>
      <c r="B11" s="93"/>
      <c r="C11" s="94"/>
      <c r="D11" s="95"/>
      <c r="E11" s="9"/>
      <c r="F11" s="9"/>
      <c r="G11" s="9"/>
      <c r="H11" s="9"/>
      <c r="I11" s="93"/>
      <c r="J11" s="95"/>
    </row>
    <row r="12" spans="1:11" x14ac:dyDescent="0.2">
      <c r="A12" s="9"/>
      <c r="B12" s="93"/>
      <c r="C12" s="94"/>
      <c r="D12" s="95"/>
      <c r="E12" s="9"/>
      <c r="F12" s="9"/>
      <c r="G12" s="9"/>
      <c r="H12" s="9"/>
      <c r="I12" s="93"/>
      <c r="J12" s="95"/>
    </row>
    <row r="13" spans="1:11" x14ac:dyDescent="0.2">
      <c r="A13" s="9"/>
      <c r="B13" s="93"/>
      <c r="C13" s="94"/>
      <c r="D13" s="95"/>
      <c r="E13" s="9"/>
      <c r="F13" s="9"/>
      <c r="G13" s="9"/>
      <c r="H13" s="9"/>
      <c r="I13" s="93"/>
      <c r="J13" s="95"/>
    </row>
    <row r="14" spans="1:11" x14ac:dyDescent="0.2">
      <c r="A14" s="9"/>
      <c r="B14" s="93"/>
      <c r="C14" s="94"/>
      <c r="D14" s="95"/>
      <c r="E14" s="9"/>
      <c r="F14" s="9"/>
      <c r="G14" s="9"/>
      <c r="H14" s="9"/>
      <c r="I14" s="93"/>
      <c r="J14" s="95"/>
    </row>
    <row r="15" spans="1:11" x14ac:dyDescent="0.2">
      <c r="A15" s="9"/>
      <c r="B15" s="93"/>
      <c r="C15" s="94"/>
      <c r="D15" s="95"/>
      <c r="E15" s="9"/>
      <c r="F15" s="9"/>
      <c r="G15" s="9"/>
      <c r="H15" s="9"/>
      <c r="I15" s="93"/>
      <c r="J15" s="95"/>
    </row>
    <row r="16" spans="1:11" x14ac:dyDescent="0.2">
      <c r="A16" s="9"/>
      <c r="B16" s="93"/>
      <c r="C16" s="94"/>
      <c r="D16" s="95"/>
      <c r="E16" s="9"/>
      <c r="F16" s="9"/>
      <c r="G16" s="9"/>
      <c r="H16" s="9"/>
      <c r="I16" s="93"/>
      <c r="J16" s="95"/>
    </row>
    <row r="17" spans="1:10" x14ac:dyDescent="0.2">
      <c r="A17" s="9"/>
      <c r="B17" s="93"/>
      <c r="C17" s="94"/>
      <c r="D17" s="95"/>
      <c r="E17" s="9"/>
      <c r="F17" s="9"/>
      <c r="G17" s="9"/>
      <c r="H17" s="9"/>
      <c r="I17" s="93"/>
      <c r="J17" s="95"/>
    </row>
    <row r="18" spans="1:10" x14ac:dyDescent="0.2">
      <c r="A18" s="9"/>
      <c r="B18" s="93"/>
      <c r="C18" s="94"/>
      <c r="D18" s="95"/>
      <c r="E18" s="9"/>
      <c r="F18" s="9"/>
      <c r="G18" s="9"/>
      <c r="H18" s="9"/>
      <c r="I18" s="93"/>
      <c r="J18" s="95"/>
    </row>
    <row r="19" spans="1:10" x14ac:dyDescent="0.2">
      <c r="A19" s="9"/>
      <c r="B19" s="93"/>
      <c r="C19" s="94"/>
      <c r="D19" s="95"/>
      <c r="E19" s="9"/>
      <c r="F19" s="9"/>
      <c r="G19" s="9"/>
      <c r="H19" s="9"/>
      <c r="I19" s="93"/>
      <c r="J19" s="95"/>
    </row>
    <row r="20" spans="1:10" x14ac:dyDescent="0.2">
      <c r="A20" s="9"/>
      <c r="B20" s="93"/>
      <c r="C20" s="94"/>
      <c r="D20" s="95"/>
      <c r="E20" s="9"/>
      <c r="F20" s="9"/>
      <c r="G20" s="9"/>
      <c r="H20" s="9"/>
      <c r="I20" s="93"/>
      <c r="J20" s="95"/>
    </row>
    <row r="21" spans="1:10" x14ac:dyDescent="0.2">
      <c r="A21" s="9"/>
      <c r="B21" s="93"/>
      <c r="C21" s="94"/>
      <c r="D21" s="95"/>
      <c r="E21" s="9"/>
      <c r="F21" s="9"/>
      <c r="G21" s="9"/>
      <c r="H21" s="9"/>
      <c r="I21" s="93"/>
      <c r="J21" s="95"/>
    </row>
    <row r="22" spans="1:10" x14ac:dyDescent="0.2">
      <c r="A22" s="9"/>
      <c r="B22" s="93"/>
      <c r="C22" s="94"/>
      <c r="D22" s="95"/>
      <c r="E22" s="9"/>
      <c r="F22" s="9"/>
      <c r="G22" s="9"/>
      <c r="H22" s="9"/>
      <c r="I22" s="93"/>
      <c r="J22" s="95"/>
    </row>
    <row r="23" spans="1:10" x14ac:dyDescent="0.2">
      <c r="A23" s="9"/>
      <c r="B23" s="93"/>
      <c r="C23" s="94"/>
      <c r="D23" s="95"/>
      <c r="E23" s="9"/>
      <c r="F23" s="9"/>
      <c r="G23" s="9"/>
      <c r="H23" s="9"/>
      <c r="I23" s="93"/>
      <c r="J23" s="95"/>
    </row>
    <row r="24" spans="1:10" x14ac:dyDescent="0.2">
      <c r="A24" s="9"/>
      <c r="B24" s="93"/>
      <c r="C24" s="94"/>
      <c r="D24" s="95"/>
      <c r="E24" s="9"/>
      <c r="F24" s="9"/>
      <c r="G24" s="9"/>
      <c r="H24" s="9"/>
      <c r="I24" s="93"/>
      <c r="J24" s="95"/>
    </row>
    <row r="25" spans="1:10" x14ac:dyDescent="0.2">
      <c r="A25" s="9"/>
      <c r="B25" s="93"/>
      <c r="C25" s="94"/>
      <c r="D25" s="95"/>
      <c r="E25" s="9"/>
      <c r="F25" s="9"/>
      <c r="G25" s="9"/>
      <c r="H25" s="9"/>
      <c r="I25" s="93"/>
      <c r="J25" s="95"/>
    </row>
    <row r="26" spans="1:10" x14ac:dyDescent="0.2">
      <c r="A26" s="9"/>
      <c r="B26" s="93"/>
      <c r="C26" s="94"/>
      <c r="D26" s="95"/>
      <c r="E26" s="9"/>
      <c r="F26" s="9"/>
      <c r="G26" s="9"/>
      <c r="H26" s="9"/>
      <c r="I26" s="93"/>
      <c r="J26" s="95"/>
    </row>
    <row r="27" spans="1:10" x14ac:dyDescent="0.2">
      <c r="A27" s="9"/>
      <c r="B27" s="93"/>
      <c r="C27" s="94"/>
      <c r="D27" s="95"/>
      <c r="E27" s="9"/>
      <c r="F27" s="9"/>
      <c r="G27" s="9"/>
      <c r="H27" s="9"/>
      <c r="I27" s="93"/>
      <c r="J27" s="95"/>
    </row>
    <row r="28" spans="1:10" x14ac:dyDescent="0.2">
      <c r="A28" s="9"/>
      <c r="B28" s="93"/>
      <c r="C28" s="94"/>
      <c r="D28" s="95"/>
      <c r="E28" s="9"/>
      <c r="F28" s="9"/>
      <c r="G28" s="9"/>
      <c r="H28" s="9"/>
      <c r="I28" s="93"/>
      <c r="J28" s="95"/>
    </row>
    <row r="29" spans="1:10" x14ac:dyDescent="0.2">
      <c r="A29" s="9"/>
      <c r="B29" s="93"/>
      <c r="C29" s="94"/>
      <c r="D29" s="95"/>
      <c r="E29" s="9"/>
      <c r="F29" s="9"/>
      <c r="G29" s="9"/>
      <c r="H29" s="9"/>
      <c r="I29" s="93"/>
      <c r="J29" s="95"/>
    </row>
    <row r="30" spans="1:10" x14ac:dyDescent="0.2">
      <c r="A30" s="9"/>
      <c r="B30" s="93"/>
      <c r="C30" s="94"/>
      <c r="D30" s="95"/>
      <c r="E30" s="9"/>
      <c r="F30" s="9"/>
      <c r="G30" s="9"/>
      <c r="H30" s="9"/>
      <c r="I30" s="93"/>
      <c r="J30" s="95"/>
    </row>
  </sheetData>
  <mergeCells count="53">
    <mergeCell ref="B27:D27"/>
    <mergeCell ref="B28:D28"/>
    <mergeCell ref="B29:D29"/>
    <mergeCell ref="B30:D30"/>
    <mergeCell ref="B7:D7"/>
    <mergeCell ref="B19:D19"/>
    <mergeCell ref="B20:D20"/>
    <mergeCell ref="B21:D21"/>
    <mergeCell ref="B22:D22"/>
    <mergeCell ref="B23:D23"/>
    <mergeCell ref="B24:D24"/>
    <mergeCell ref="B25:D25"/>
    <mergeCell ref="B26:D26"/>
    <mergeCell ref="B15:D15"/>
    <mergeCell ref="B16:D16"/>
    <mergeCell ref="B17:D17"/>
    <mergeCell ref="I27:J27"/>
    <mergeCell ref="I28:J28"/>
    <mergeCell ref="I29:J29"/>
    <mergeCell ref="I30:J30"/>
    <mergeCell ref="B8:D8"/>
    <mergeCell ref="B9:D9"/>
    <mergeCell ref="B10:D10"/>
    <mergeCell ref="B11:D11"/>
    <mergeCell ref="B12:D12"/>
    <mergeCell ref="B13:D13"/>
    <mergeCell ref="I21:J21"/>
    <mergeCell ref="I22:J22"/>
    <mergeCell ref="I23:J23"/>
    <mergeCell ref="I24:J24"/>
    <mergeCell ref="I25:J25"/>
    <mergeCell ref="I26:J26"/>
    <mergeCell ref="I20:J20"/>
    <mergeCell ref="I9:J9"/>
    <mergeCell ref="I10:J10"/>
    <mergeCell ref="I11:J11"/>
    <mergeCell ref="I12:J12"/>
    <mergeCell ref="I13:J13"/>
    <mergeCell ref="I14:J14"/>
    <mergeCell ref="I15:J15"/>
    <mergeCell ref="I16:J16"/>
    <mergeCell ref="I17:J17"/>
    <mergeCell ref="I18:J18"/>
    <mergeCell ref="I19:J19"/>
    <mergeCell ref="A1:A4"/>
    <mergeCell ref="B18:D18"/>
    <mergeCell ref="B14:D14"/>
    <mergeCell ref="I7:J7"/>
    <mergeCell ref="I8:J8"/>
    <mergeCell ref="I1:J2"/>
    <mergeCell ref="I3:J3"/>
    <mergeCell ref="B1:H4"/>
    <mergeCell ref="A5:J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1"/>
  <sheetViews>
    <sheetView showGridLines="0" workbookViewId="0"/>
  </sheetViews>
  <sheetFormatPr baseColWidth="10" defaultColWidth="11.42578125" defaultRowHeight="12.75" x14ac:dyDescent="0.2"/>
  <sheetData>
    <row r="1" spans="1:17" s="6" customFormat="1" x14ac:dyDescent="0.2">
      <c r="A1" s="6">
        <v>3279</v>
      </c>
      <c r="B1" s="6" t="s">
        <v>19</v>
      </c>
      <c r="C1" s="6">
        <v>18</v>
      </c>
      <c r="D1" s="6" t="s">
        <v>20</v>
      </c>
      <c r="E1" s="6">
        <v>52226110</v>
      </c>
      <c r="F1" s="6">
        <v>52226110</v>
      </c>
      <c r="G1" s="6">
        <v>52425995</v>
      </c>
      <c r="H1" s="6">
        <v>77015698</v>
      </c>
      <c r="I1" s="6">
        <v>18</v>
      </c>
      <c r="J1" s="6" t="s">
        <v>20</v>
      </c>
      <c r="K1" s="6">
        <v>82</v>
      </c>
      <c r="L1" s="6" t="s">
        <v>21</v>
      </c>
      <c r="M1" s="6">
        <v>19</v>
      </c>
      <c r="N1" s="6" t="s">
        <v>22</v>
      </c>
      <c r="O1" s="6" t="e">
        <f>CTmsFormato</f>
        <v>#REF!</v>
      </c>
      <c r="P1" s="6">
        <v>18</v>
      </c>
      <c r="Q1" s="6" t="s">
        <v>19</v>
      </c>
    </row>
  </sheetData>
  <sheetProtection selectLockedCells="1" selectUnlockedCells="1"/>
  <pageMargins left="0.7" right="0.7" top="0.75" bottom="0.75" header="0.3" footer="0.3"/>
  <pageSetup orientation="portrait" verticalDpi="0" r:id="rId1"/>
  <customProperties>
    <customPr name="Acta_Reg_Excepcional" r:id="rId2"/>
    <customPr name="AmbienteTMS" r:id="rId3"/>
    <customPr name="AmbienteTMS1" r:id="rId4"/>
    <customPr name="AppWSGenerico" r:id="rId5"/>
    <customPr name="Articulo_Primero" r:id="rId6"/>
    <customPr name="ARTICULO1" r:id="rId7"/>
    <customPr name="asunto" r:id="rId8"/>
    <customPr name="autor" r:id="rId9"/>
    <customPr name="BorrarDocumento" r:id="rId10"/>
    <customPr name="C_NameVarSettingFormatoCarta" r:id="rId11"/>
    <customPr name="C_NameVarSettingFormatoCircularExterna" r:id="rId12"/>
    <customPr name="C_NameVarSettingFormatoCircularInterna" r:id="rId13"/>
    <customPr name="C_NameVarSettingFormatoMemorando" r:id="rId14"/>
    <customPr name="C_TMS_URL_CodigoBarras" r:id="rId15"/>
    <customPr name="C_TMS_URL_WSRadicacion" r:id="rId16"/>
    <customPr name="C_TMS_URL_WSRadicacion1" r:id="rId17"/>
    <customPr name="C_TmsUrlUploadFileRadicado" r:id="rId18"/>
    <customPr name="C_TMSXMLData" r:id="rId19"/>
    <customPr name="CARGO_FIRMANTE" r:id="rId20"/>
    <customPr name="Ciudad" r:id="rId21"/>
    <customPr name="ciudad_firma" r:id="rId22"/>
    <customPr name="Clasificacion" r:id="rId23"/>
    <customPr name="ClaveUsuarioRadicador" r:id="rId24"/>
    <customPr name="ClaveUsuarioRadicador_ITEMS" r:id="rId25"/>
    <customPr name="ClaveUsuarioRadicador1" r:id="rId26"/>
    <customPr name="ClaveUsuarioRadicador2" r:id="rId27"/>
    <customPr name="CLAVEWORD" r:id="rId28"/>
    <customPr name="CodigoVersion" r:id="rId29"/>
    <customPr name="Considerando2" r:id="rId30"/>
    <customPr name="ControlCambio" r:id="rId31"/>
    <customPr name="ControlCambios" r:id="rId32"/>
    <customPr name="Convalidante" r:id="rId33"/>
    <customPr name="Ctms" r:id="rId34"/>
    <customPr name="Ctms1" r:id="rId35"/>
    <customPr name="CTmsAlcanceAnexo" r:id="rId36"/>
    <customPr name="CTmsCodigo" r:id="rId37"/>
    <customPr name="CTMSCODIGONIVELMAPA" r:id="rId38"/>
    <customPr name="CTmsCreadorIdUsuario" r:id="rId39"/>
    <customPr name="CTmsFormato" r:id="rId40"/>
    <customPr name="CTMSIDNIVELMAPA" r:id="rId41"/>
    <customPr name="CTMSMapNormEsPDF" r:id="rId42"/>
    <customPr name="CTmsNumRadicacionDoc" r:id="rId43"/>
    <customPr name="CTmsObjetivoAnexo" r:id="rId44"/>
    <customPr name="CTmsOrigenCargo" r:id="rId45"/>
    <customPr name="CTmsOrigenIdCargo" r:id="rId46"/>
    <customPr name="CTmsOrigenIdNivel" r:id="rId47"/>
    <customPr name="CTmsOrigenIdUsuario" r:id="rId48"/>
    <customPr name="CTmsOrigenNivel" r:id="rId49"/>
    <customPr name="CTmsOrigenUsuario" r:id="rId50"/>
    <customPr name="CTmsVersion" r:id="rId51"/>
    <customPr name="CTmsVigencia" r:id="rId52"/>
    <customPr name="Departamento" r:id="rId53"/>
    <customPr name="DestinatarioCarta" r:id="rId54"/>
    <customPr name="DESTINO_LISTA_DISTRIBUCION" r:id="rId55"/>
    <customPr name="Direccion" r:id="rId56"/>
    <customPr name="ElmAnexos" r:id="rId57"/>
    <customPr name="ElmCicloAprobacion" r:id="rId58"/>
    <customPr name="ElmCopia" r:id="rId59"/>
    <customPr name="ElmCopiaExterna" r:id="rId60"/>
    <customPr name="ElmFolios" r:id="rId61"/>
    <customPr name="ElmNumeroRadicacion" r:id="rId62"/>
    <customPr name="EnProcesoDeCreacion" r:id="rId63"/>
    <customPr name="EsDocumentoTMS" r:id="rId64"/>
    <customPr name="EstadoVisualizacion" r:id="rId65"/>
    <customPr name="Fecha_Acta" r:id="rId66"/>
    <customPr name="FECHA_CONCEPTO_TECNICO" r:id="rId67"/>
    <customPr name="FECHA_SOLICITUD" r:id="rId68"/>
    <customPr name="Fecha_Titulo" r:id="rId69"/>
    <customPr name="FECHADADA" r:id="rId70"/>
    <customPr name="FechaHoy" r:id="rId71"/>
    <customPr name="FechaTituloCasoSimilar" r:id="rId72"/>
    <customPr name="FirmaMecanica" r:id="rId73"/>
    <customPr name="Firmante" r:id="rId74"/>
    <customPr name="FirmarPDF" r:id="rId75"/>
    <customPr name="FlagUsuario" r:id="rId76"/>
    <customPr name="fntAnexos" r:id="rId77"/>
    <customPr name="fntCicloAprobacion" r:id="rId78"/>
    <customPr name="fntCopia" r:id="rId79"/>
    <customPr name="fntCopiaExterna" r:id="rId80"/>
    <customPr name="fntFolios" r:id="rId81"/>
    <customPr name="fntNumeroRadicacion" r:id="rId82"/>
    <customPr name="Fuentes" r:id="rId83"/>
    <customPr name="FuentesEspeciales" r:id="rId84"/>
    <customPr name="GenerarPDF" r:id="rId85"/>
    <customPr name="Genero_Ciudadania" r:id="rId86"/>
    <customPr name="Genero_Identificacion" r:id="rId87"/>
    <customPr name="GuidActualizarEstadoDocumento" r:id="rId88"/>
    <customPr name="GuidAprobadoresciclo" r:id="rId89"/>
    <customPr name="GuidBorrarDocumento" r:id="rId90"/>
    <customPr name="GuidComentarios" r:id="rId91"/>
    <customPr name="GuidConsultarDocumentoRelacionado" r:id="rId92"/>
    <customPr name="GuidConsultarMetadata" r:id="rId93"/>
    <customPr name="GuidCopiaExterna" r:id="rId94"/>
    <customPr name="GuidDetalleciclo" r:id="rId95"/>
    <customPr name="GuidLocalizacion" r:id="rId96"/>
    <customPr name="GuidQueryActualizarTituloUrl" r:id="rId97"/>
    <customPr name="GuidQueryAnexo" r:id="rId98"/>
    <customPr name="GuidQueryCausasCicloAprobacion" r:id="rId99"/>
    <customPr name="GuidQueryDataDocumento" r:id="rId100"/>
    <customPr name="GuidQueryDestinatario" r:id="rId101"/>
    <customPr name="GuidQueryDetalleListasDistribucion" r:id="rId102"/>
    <customPr name="GuidQueryFirmaPorUsuario" r:id="rId103"/>
    <customPr name="GuidQueryListasDistribucion" r:id="rId104"/>
    <customPr name="GuidQueryRadicacionRelacionada" r:id="rId105"/>
    <customPr name="GuidQueryRemitente" r:id="rId106"/>
    <customPr name="GuidQueryTratamiento" r:id="rId107"/>
    <customPr name="GuidRevisoresciclo" r:id="rId108"/>
    <customPr name="GuidVariablesDocumento" r:id="rId109"/>
    <customPr name="id_cargo" r:id="rId110"/>
    <customPr name="id_cliente" r:id="rId111"/>
    <customPr name="id_doc_ppa" r:id="rId112"/>
    <customPr name="id_documento" r:id="rId113"/>
    <customPr name="Id_NEG_CD_Documento" r:id="rId114"/>
    <customPr name="Id_NEG_CD_Documento_oficial" r:id="rId115"/>
    <customPr name="ID_primarioPRD" r:id="rId116"/>
    <customPr name="id_solicitud" r:id="rId117"/>
    <customPr name="id_tipo_solicitud" r:id="rId118"/>
    <customPr name="id_tipodoc" r:id="rId119"/>
    <customPr name="id_usuario" r:id="rId120"/>
    <customPr name="IdClasificacion" r:id="rId121"/>
    <customPr name="IdEstadoDocumento" r:id="rId122"/>
    <customPr name="IdNivel" r:id="rId123"/>
    <customPr name="IdProceso" r:id="rId124"/>
    <customPr name="IdResponsableNivel" r:id="rId125"/>
    <customPr name="IdResponsableProceso" r:id="rId126"/>
    <customPr name="IdResponsableRev1" r:id="rId127"/>
    <customPr name="IdResponsableRev2" r:id="rId128"/>
    <customPr name="IdSolCopias" r:id="rId129"/>
    <customPr name="IdSolicitudAsociada" r:id="rId130"/>
    <customPr name="IdSolRemitente" r:id="rId131"/>
    <customPr name="IdTipoDocumento" r:id="rId132"/>
    <customPr name="IdUsuarioRadicador" r:id="rId133"/>
    <customPr name="IdXSL" r:id="rId134"/>
    <customPr name="Institucion" r:id="rId135"/>
    <customPr name="ListaCausas" r:id="rId136"/>
    <customPr name="MostrarFechaRadicacion" r:id="rId137"/>
    <customPr name="MUNICIPIO_DEPARTAMENTO" r:id="rId138"/>
    <customPr name="nom_cargo" r:id="rId139"/>
    <customPr name="nom_cargo_origen" r:id="rId140"/>
    <customPr name="nom_depto" r:id="rId141"/>
    <customPr name="nom_entidad" r:id="rId142"/>
    <customPr name="nom_firmante" r:id="rId143"/>
    <customPr name="nom_origen" r:id="rId144"/>
    <customPr name="Nombre" r:id="rId145"/>
    <customPr name="Nombre_Institucion" r:id="rId146"/>
    <customPr name="Nombre_Preparo" r:id="rId147"/>
    <customPr name="NOMBRE_PROYECTO" r:id="rId148"/>
    <customPr name="NOMBRE_SOLICITANTE" r:id="rId149"/>
    <customPr name="nombre_titulo" r:id="rId150"/>
    <customPr name="NombreNivel" r:id="rId151"/>
    <customPr name="NOMEMPRESA" r:id="rId152"/>
    <customPr name="NOMEMPRESACOPIA" r:id="rId153"/>
    <customPr name="NOMEMPRESACOPIAEXTERNA" r:id="rId154"/>
    <customPr name="NroResolucion" r:id="rId155"/>
    <customPr name="NtLoginRadicador" r:id="rId156"/>
    <customPr name="Numero_Folder" r:id="rId157"/>
    <customPr name="NumeroRadicado" r:id="rId158"/>
    <customPr name="NumResolucionCasoSimilar" r:id="rId159"/>
    <customPr name="origen" r:id="rId160"/>
    <customPr name="OrigenCiudad" r:id="rId161"/>
    <customPr name="OrigenTratamiento" r:id="rId162"/>
    <customPr name="Pais" r:id="rId163"/>
    <customPr name="PalabrasClave" r:id="rId164"/>
    <customPr name="Parrafo" r:id="rId165"/>
    <customPr name="PARRAFO1" r:id="rId166"/>
    <customPr name="PARRAFO2" r:id="rId167"/>
    <customPr name="Parrafo2222222222" r:id="rId168"/>
    <customPr name="PermisoCicloAprobacion" r:id="rId169"/>
    <customPr name="PlantillaExterna" r:id="rId170"/>
    <customPr name="PlantillaInterna" r:id="rId171"/>
    <customPr name="Proceso" r:id="rId172"/>
    <customPr name="Propiedad 1" r:id="rId173"/>
    <customPr name="Propiedad 2" r:id="rId174"/>
    <customPr name="Propiedad 3" r:id="rId175"/>
    <customPr name="Propiedad 4" r:id="rId176"/>
    <customPr name="Propiedad 5" r:id="rId177"/>
    <customPr name="PwdUserTMS" r:id="rId178"/>
    <customPr name="PwdWSGenerico" r:id="rId179"/>
    <customPr name="radicacion" r:id="rId180"/>
    <customPr name="RADICADO_EXTERNO" r:id="rId181"/>
    <customPr name="Radicar" r:id="rId182"/>
    <customPr name="RESGUARDOS" r:id="rId183"/>
    <customPr name="RESGUARDOSPRI" r:id="rId184"/>
    <customPr name="RESGUARDOSSEG" r:id="rId185"/>
    <customPr name="ROL_SOLICITANTE" r:id="rId186"/>
    <customPr name="RPTConteo" r:id="rId187"/>
    <customPr name="RPTRegxPag" r:id="rId188"/>
    <customPr name="SeccionesDocumento" r:id="rId189"/>
    <customPr name="segunda_clave" r:id="rId190"/>
    <customPr name="solicitud_origen" r:id="rId191"/>
    <customPr name="Tamano" r:id="rId192"/>
    <customPr name="TamanoEspeciales" r:id="rId193"/>
    <customPr name="timestamp" r:id="rId194"/>
    <customPr name="TipoDestinatario" r:id="rId195"/>
    <customPr name="TipoDocumento" r:id="rId196"/>
    <customPr name="TipoEvaluador" r:id="rId197"/>
    <customPr name="TipoFormato" r:id="rId198"/>
    <customPr name="Titulo_Equivalente" r:id="rId199"/>
    <customPr name="Titulo_Otorgado" r:id="rId200"/>
    <customPr name="TituloDocumento" r:id="rId201"/>
    <customPr name="TMS_ACTSOLICITUD" r:id="rId202"/>
    <customPr name="TMS_ORIGEN" r:id="rId203"/>
    <customPr name="TMSAUTORIZACION" r:id="rId204"/>
    <customPr name="TMSAUTORIZACION_ITEMS" r:id="rId205"/>
    <customPr name="TMSAUTORIZACION1" r:id="rId206"/>
    <customPr name="TMSAUTORIZACION2" r:id="rId207"/>
    <customPr name="TMSFIRMADO" r:id="rId208"/>
    <customPr name="TMSFNAME" r:id="rId209"/>
    <customPr name="TMSFNAME_ITEMS" r:id="rId210"/>
    <customPr name="TMSFNAME1" r:id="rId211"/>
    <customPr name="TMSFNAME2" r:id="rId212"/>
    <customPr name="TMSGUARDADO" r:id="rId213"/>
    <customPr name="TMSINSTANCIA" r:id="rId214"/>
    <customPr name="TMSPARAM" r:id="rId215"/>
    <customPr name="TMSPARAM_ITEMS" r:id="rId216"/>
    <customPr name="TMSPARAM1" r:id="rId217"/>
    <customPr name="TMSPARAM2" r:id="rId218"/>
    <customPr name="TMSPARAM3" r:id="rId219"/>
    <customPr name="TMSPOBLADO" r:id="rId220"/>
    <customPr name="TMSPOBLAR" r:id="rId221"/>
    <customPr name="TMSRADICADO" r:id="rId222"/>
    <customPr name="TMSSERVIDOR" r:id="rId223"/>
    <customPr name="TMSTDOC" r:id="rId224"/>
    <customPr name="TMSURLRAD" r:id="rId225"/>
    <customPr name="TMSURLRAD_ITEMS" r:id="rId226"/>
    <customPr name="TMSURLRAD1" r:id="rId227"/>
    <customPr name="TMSURLRAD2" r:id="rId228"/>
    <customPr name="TMSURLRAD3" r:id="rId229"/>
    <customPr name="TMSURLUP" r:id="rId230"/>
    <customPr name="TMSURLUP_ITEMS" r:id="rId231"/>
    <customPr name="TMSURLUP1" r:id="rId232"/>
    <customPr name="TMSURLUP2" r:id="rId233"/>
    <customPr name="TMSURLUP3" r:id="rId234"/>
    <customPr name="TMSURLUP4" r:id="rId235"/>
    <customPr name="TMSURLUP5" r:id="rId236"/>
    <customPr name="TMSUSER" r:id="rId237"/>
    <customPr name="TMSV_CONTROL_VERSION" r:id="rId238"/>
    <customPr name="Tmsword_ciclo_aprobo" r:id="rId239"/>
    <customPr name="Tmsword_ciclo_reviso" r:id="rId240"/>
    <customPr name="TMSWSQD" r:id="rId241"/>
    <customPr name="TMSWSQD_ITEMS" r:id="rId242"/>
    <customPr name="TMSWSQD1" r:id="rId243"/>
    <customPr name="TMSWSQD2" r:id="rId244"/>
    <customPr name="TMSWSQD3" r:id="rId245"/>
    <customPr name="Tramite" r:id="rId246"/>
    <customPr name="TxtAmbienteTMS1" r:id="rId247"/>
    <customPr name="UidWSGenerico" r:id="rId248"/>
    <customPr name="UrlServer" r:id="rId249"/>
    <customPr name="UrlWSGenerico" r:id="rId250"/>
    <customPr name="UrlWSGenerico1" r:id="rId251"/>
    <customPr name="UrlWSGenerico10" r:id="rId252"/>
    <customPr name="UrlWSGenerico2" r:id="rId253"/>
    <customPr name="UrlWSGenerico3" r:id="rId254"/>
    <customPr name="UrlWSGenerico4" r:id="rId255"/>
    <customPr name="UrlWSGenerico5" r:id="rId256"/>
    <customPr name="UrlWSGenerico6" r:id="rId257"/>
    <customPr name="UrlWSGenerico7" r:id="rId258"/>
    <customPr name="UrlWSGenerico8" r:id="rId259"/>
    <customPr name="UrlWSGenerico9" r:id="rId260"/>
    <customPr name="UserTMS" r:id="rId261"/>
    <customPr name="UsuarioElaboro" r:id="rId262"/>
    <customPr name="ValidarCertificado" r:id="rId263"/>
    <customPr name="Variable Prueba" r:id="rId264"/>
    <customPr name="VariableDos" r:id="rId265"/>
    <customPr name="VariableTres" r:id="rId266"/>
    <customPr name="VariableUno" r:id="rId267"/>
    <customPr name="XMLData" r:id="rId268"/>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7"/>
  <sheetViews>
    <sheetView tabSelected="1" topLeftCell="A4" zoomScale="80" zoomScaleNormal="80" workbookViewId="0">
      <selection activeCell="O95" sqref="O95:O96"/>
    </sheetView>
  </sheetViews>
  <sheetFormatPr baseColWidth="10" defaultColWidth="8.85546875" defaultRowHeight="12.75" x14ac:dyDescent="0.2"/>
  <cols>
    <col min="1" max="1" width="5.140625" customWidth="1"/>
    <col min="2" max="2" width="20.5703125" customWidth="1"/>
    <col min="3" max="3" width="23.5703125" customWidth="1"/>
    <col min="4" max="4" width="23.7109375" customWidth="1"/>
    <col min="5" max="8" width="20.5703125" customWidth="1"/>
    <col min="9" max="9" width="24.28515625" customWidth="1"/>
    <col min="10" max="10" width="26.42578125" customWidth="1"/>
    <col min="11" max="11" width="27.28515625" customWidth="1"/>
    <col min="12" max="12" width="53.140625" style="6" customWidth="1"/>
    <col min="13" max="13" width="28.28515625" customWidth="1"/>
    <col min="14" max="14" width="20.5703125" customWidth="1"/>
    <col min="15" max="15" width="22" customWidth="1"/>
    <col min="16" max="17" width="20.5703125" customWidth="1"/>
  </cols>
  <sheetData>
    <row r="1" spans="1:17" x14ac:dyDescent="0.2">
      <c r="A1" s="1"/>
      <c r="B1" s="3"/>
      <c r="C1" s="3"/>
      <c r="D1" s="3"/>
      <c r="E1" s="3"/>
      <c r="F1" s="3"/>
      <c r="G1" s="3"/>
      <c r="H1" s="3"/>
      <c r="I1" s="11"/>
      <c r="J1" s="11"/>
      <c r="K1" s="11"/>
      <c r="L1" s="2"/>
      <c r="M1" s="2"/>
      <c r="N1" s="2"/>
      <c r="O1" s="2"/>
      <c r="P1" s="1"/>
      <c r="Q1" s="1"/>
    </row>
    <row r="2" spans="1:17" ht="13.5" thickBot="1" x14ac:dyDescent="0.25">
      <c r="A2" s="1"/>
      <c r="B2" s="3"/>
      <c r="C2" s="3"/>
      <c r="D2" s="3"/>
      <c r="E2" s="3"/>
      <c r="F2" s="3"/>
      <c r="G2" s="3"/>
      <c r="H2" s="3"/>
      <c r="I2" s="11"/>
      <c r="J2" s="11"/>
      <c r="K2" s="11"/>
      <c r="L2" s="2"/>
      <c r="M2" s="2"/>
      <c r="N2" s="2"/>
      <c r="O2" s="2"/>
      <c r="P2" s="2"/>
      <c r="Q2" s="1"/>
    </row>
    <row r="3" spans="1:17" ht="64.5" customHeight="1" x14ac:dyDescent="0.2">
      <c r="A3" s="1"/>
      <c r="B3" s="125"/>
      <c r="C3" s="126"/>
      <c r="D3" s="126"/>
      <c r="E3" s="131" t="s">
        <v>0</v>
      </c>
      <c r="F3" s="131"/>
      <c r="G3" s="131"/>
      <c r="H3" s="131"/>
      <c r="I3" s="131"/>
      <c r="J3" s="131"/>
      <c r="K3" s="131"/>
      <c r="L3" s="131"/>
      <c r="M3" s="131"/>
      <c r="N3" s="131"/>
      <c r="O3" s="131"/>
      <c r="P3" s="121"/>
      <c r="Q3" s="122"/>
    </row>
    <row r="4" spans="1:17" ht="34.5" customHeight="1" x14ac:dyDescent="0.2">
      <c r="A4" s="1"/>
      <c r="B4" s="127"/>
      <c r="C4" s="128"/>
      <c r="D4" s="128"/>
      <c r="E4" s="132"/>
      <c r="F4" s="132"/>
      <c r="G4" s="132"/>
      <c r="H4" s="132"/>
      <c r="I4" s="132"/>
      <c r="J4" s="132"/>
      <c r="K4" s="132"/>
      <c r="L4" s="132"/>
      <c r="M4" s="132"/>
      <c r="N4" s="132"/>
      <c r="O4" s="132"/>
      <c r="P4" s="123" t="s">
        <v>23</v>
      </c>
      <c r="Q4" s="124"/>
    </row>
    <row r="5" spans="1:17" ht="51" customHeight="1" thickBot="1" x14ac:dyDescent="0.25">
      <c r="A5" s="1"/>
      <c r="B5" s="129"/>
      <c r="C5" s="130"/>
      <c r="D5" s="130"/>
      <c r="E5" s="133"/>
      <c r="F5" s="133"/>
      <c r="G5" s="133"/>
      <c r="H5" s="133"/>
      <c r="I5" s="133"/>
      <c r="J5" s="133"/>
      <c r="K5" s="133"/>
      <c r="L5" s="133"/>
      <c r="M5" s="133"/>
      <c r="N5" s="133"/>
      <c r="O5" s="133"/>
      <c r="P5" s="31" t="s">
        <v>33</v>
      </c>
      <c r="Q5" s="32" t="s">
        <v>12</v>
      </c>
    </row>
    <row r="6" spans="1:17" ht="15.75" x14ac:dyDescent="0.2">
      <c r="A6" s="1"/>
      <c r="B6" s="87"/>
      <c r="C6" s="88"/>
      <c r="D6" s="88"/>
      <c r="E6" s="88"/>
      <c r="F6" s="88"/>
      <c r="G6" s="88"/>
      <c r="H6" s="88"/>
      <c r="I6" s="88"/>
      <c r="J6" s="88"/>
      <c r="K6" s="88"/>
      <c r="L6" s="88"/>
      <c r="M6" s="88"/>
      <c r="N6" s="88"/>
      <c r="O6" s="88"/>
      <c r="P6" s="88"/>
      <c r="Q6" s="89"/>
    </row>
    <row r="7" spans="1:17" ht="47.25" x14ac:dyDescent="0.2">
      <c r="A7" s="12"/>
      <c r="B7" s="22" t="s">
        <v>1</v>
      </c>
      <c r="C7" s="22" t="s">
        <v>2</v>
      </c>
      <c r="D7" s="22" t="s">
        <v>24</v>
      </c>
      <c r="E7" s="22" t="s">
        <v>4</v>
      </c>
      <c r="F7" s="22" t="s">
        <v>5</v>
      </c>
      <c r="G7" s="23" t="s">
        <v>6</v>
      </c>
      <c r="H7" s="23" t="s">
        <v>7</v>
      </c>
      <c r="I7" s="24" t="s">
        <v>8</v>
      </c>
      <c r="J7" s="22" t="s">
        <v>25</v>
      </c>
      <c r="K7" s="22" t="s">
        <v>26</v>
      </c>
      <c r="L7" s="23" t="s">
        <v>27</v>
      </c>
      <c r="M7" s="22" t="s">
        <v>28</v>
      </c>
      <c r="N7" s="22" t="s">
        <v>29</v>
      </c>
      <c r="O7" s="22" t="s">
        <v>30</v>
      </c>
      <c r="P7" s="22" t="s">
        <v>31</v>
      </c>
      <c r="Q7" s="22" t="s">
        <v>32</v>
      </c>
    </row>
    <row r="8" spans="1:17" ht="128.25" x14ac:dyDescent="0.2">
      <c r="A8" s="1"/>
      <c r="B8" s="25" t="s">
        <v>71</v>
      </c>
      <c r="C8" s="25" t="s">
        <v>54</v>
      </c>
      <c r="D8" s="25" t="s">
        <v>40</v>
      </c>
      <c r="E8" s="25" t="s">
        <v>39</v>
      </c>
      <c r="F8" s="25" t="s">
        <v>34</v>
      </c>
      <c r="G8" s="38">
        <v>35617</v>
      </c>
      <c r="H8" s="25" t="s">
        <v>55</v>
      </c>
      <c r="I8" s="25" t="s">
        <v>56</v>
      </c>
      <c r="J8" s="25" t="s">
        <v>65</v>
      </c>
      <c r="K8" s="45" t="s">
        <v>501</v>
      </c>
      <c r="L8" s="63" t="s">
        <v>503</v>
      </c>
      <c r="M8" s="25" t="s">
        <v>475</v>
      </c>
      <c r="N8" s="13">
        <v>1</v>
      </c>
      <c r="O8" s="50" t="s">
        <v>425</v>
      </c>
      <c r="P8" s="13"/>
      <c r="Q8" s="57">
        <v>45712</v>
      </c>
    </row>
    <row r="9" spans="1:17" ht="120" x14ac:dyDescent="0.2">
      <c r="A9" s="1"/>
      <c r="B9" s="25" t="s">
        <v>476</v>
      </c>
      <c r="C9" s="25" t="s">
        <v>54</v>
      </c>
      <c r="D9" s="25" t="s">
        <v>45</v>
      </c>
      <c r="E9" s="25" t="s">
        <v>52</v>
      </c>
      <c r="F9" s="25" t="s">
        <v>35</v>
      </c>
      <c r="G9" s="38">
        <v>35794</v>
      </c>
      <c r="H9" s="25" t="s">
        <v>55</v>
      </c>
      <c r="I9" s="25" t="s">
        <v>57</v>
      </c>
      <c r="J9" s="25" t="s">
        <v>66</v>
      </c>
      <c r="K9" s="47" t="s">
        <v>502</v>
      </c>
      <c r="L9" s="63" t="s">
        <v>504</v>
      </c>
      <c r="M9" s="25" t="s">
        <v>476</v>
      </c>
      <c r="N9" s="13">
        <v>1</v>
      </c>
      <c r="O9" s="50" t="s">
        <v>425</v>
      </c>
      <c r="P9" s="13"/>
      <c r="Q9" s="57">
        <v>45712</v>
      </c>
    </row>
    <row r="10" spans="1:17" ht="90" x14ac:dyDescent="0.2">
      <c r="A10" s="1"/>
      <c r="B10" s="25" t="s">
        <v>22</v>
      </c>
      <c r="C10" s="25" t="s">
        <v>54</v>
      </c>
      <c r="D10" s="25" t="s">
        <v>42</v>
      </c>
      <c r="E10" s="25" t="s">
        <v>41</v>
      </c>
      <c r="F10" s="25" t="s">
        <v>36</v>
      </c>
      <c r="G10" s="38">
        <v>35559</v>
      </c>
      <c r="H10" s="25" t="s">
        <v>55</v>
      </c>
      <c r="I10" s="25" t="s">
        <v>58</v>
      </c>
      <c r="J10" s="25" t="s">
        <v>67</v>
      </c>
      <c r="K10" s="45" t="s">
        <v>74</v>
      </c>
      <c r="L10" s="63" t="s">
        <v>505</v>
      </c>
      <c r="M10" s="25" t="s">
        <v>476</v>
      </c>
      <c r="N10" s="13">
        <v>1</v>
      </c>
      <c r="O10" s="50" t="s">
        <v>426</v>
      </c>
      <c r="P10" s="13"/>
      <c r="Q10" s="57">
        <v>45712</v>
      </c>
    </row>
    <row r="11" spans="1:17" ht="90" x14ac:dyDescent="0.2">
      <c r="A11" s="1"/>
      <c r="B11" s="25" t="s">
        <v>22</v>
      </c>
      <c r="C11" s="25" t="s">
        <v>54</v>
      </c>
      <c r="D11" s="25" t="s">
        <v>40</v>
      </c>
      <c r="E11" s="25" t="s">
        <v>43</v>
      </c>
      <c r="F11" s="25" t="s">
        <v>34</v>
      </c>
      <c r="G11" s="44">
        <v>34526</v>
      </c>
      <c r="H11" s="25" t="s">
        <v>55</v>
      </c>
      <c r="I11" s="25" t="s">
        <v>59</v>
      </c>
      <c r="J11" s="25" t="s">
        <v>68</v>
      </c>
      <c r="K11" s="45" t="s">
        <v>75</v>
      </c>
      <c r="L11" s="63" t="s">
        <v>506</v>
      </c>
      <c r="M11" s="25" t="s">
        <v>476</v>
      </c>
      <c r="N11" s="13">
        <v>1</v>
      </c>
      <c r="O11" s="50" t="s">
        <v>427</v>
      </c>
      <c r="P11" s="13"/>
      <c r="Q11" s="57">
        <v>45712</v>
      </c>
    </row>
    <row r="12" spans="1:17" ht="99.75" x14ac:dyDescent="0.2">
      <c r="A12" s="1"/>
      <c r="B12" s="25" t="s">
        <v>489</v>
      </c>
      <c r="C12" s="25" t="s">
        <v>54</v>
      </c>
      <c r="D12" s="25" t="s">
        <v>45</v>
      </c>
      <c r="E12" s="25" t="s">
        <v>53</v>
      </c>
      <c r="F12" s="25" t="s">
        <v>35</v>
      </c>
      <c r="G12" s="38">
        <v>39228</v>
      </c>
      <c r="H12" s="25" t="s">
        <v>55</v>
      </c>
      <c r="I12" s="25" t="s">
        <v>60</v>
      </c>
      <c r="J12" s="25" t="s">
        <v>69</v>
      </c>
      <c r="K12" s="46" t="s">
        <v>76</v>
      </c>
      <c r="L12" s="63" t="s">
        <v>507</v>
      </c>
      <c r="M12" s="25" t="s">
        <v>477</v>
      </c>
      <c r="N12" s="13">
        <v>1</v>
      </c>
      <c r="O12" s="50" t="s">
        <v>428</v>
      </c>
      <c r="P12" s="13"/>
      <c r="Q12" s="57">
        <v>45712</v>
      </c>
    </row>
    <row r="13" spans="1:17" ht="165" x14ac:dyDescent="0.2">
      <c r="A13" s="1"/>
      <c r="B13" s="25" t="s">
        <v>489</v>
      </c>
      <c r="C13" s="25" t="s">
        <v>54</v>
      </c>
      <c r="D13" s="25" t="s">
        <v>45</v>
      </c>
      <c r="E13" s="25" t="s">
        <v>44</v>
      </c>
      <c r="F13" s="25" t="s">
        <v>35</v>
      </c>
      <c r="G13" s="38">
        <v>43279</v>
      </c>
      <c r="H13" s="25" t="s">
        <v>55</v>
      </c>
      <c r="I13" s="25" t="s">
        <v>61</v>
      </c>
      <c r="J13" s="25" t="s">
        <v>70</v>
      </c>
      <c r="K13" s="45" t="s">
        <v>77</v>
      </c>
      <c r="L13" s="63" t="s">
        <v>507</v>
      </c>
      <c r="M13" s="25" t="s">
        <v>477</v>
      </c>
      <c r="N13" s="13">
        <v>1</v>
      </c>
      <c r="O13" s="50" t="s">
        <v>425</v>
      </c>
      <c r="P13" s="13"/>
      <c r="Q13" s="57">
        <v>45712</v>
      </c>
    </row>
    <row r="14" spans="1:17" ht="99.75" x14ac:dyDescent="0.2">
      <c r="A14" s="1"/>
      <c r="B14" s="25" t="s">
        <v>489</v>
      </c>
      <c r="C14" s="25" t="s">
        <v>54</v>
      </c>
      <c r="D14" s="25" t="s">
        <v>47</v>
      </c>
      <c r="E14" s="25" t="s">
        <v>46</v>
      </c>
      <c r="F14" s="25" t="s">
        <v>37</v>
      </c>
      <c r="G14" s="38">
        <v>42580</v>
      </c>
      <c r="H14" s="25" t="s">
        <v>55</v>
      </c>
      <c r="I14" s="25" t="s">
        <v>62</v>
      </c>
      <c r="J14" s="25">
        <v>100</v>
      </c>
      <c r="K14" s="45" t="s">
        <v>78</v>
      </c>
      <c r="L14" s="63" t="s">
        <v>507</v>
      </c>
      <c r="M14" s="25" t="s">
        <v>477</v>
      </c>
      <c r="N14" s="13">
        <v>1</v>
      </c>
      <c r="O14" s="50" t="s">
        <v>429</v>
      </c>
      <c r="P14" s="13"/>
      <c r="Q14" s="57">
        <v>45712</v>
      </c>
    </row>
    <row r="15" spans="1:17" ht="99.75" x14ac:dyDescent="0.2">
      <c r="A15" s="1"/>
      <c r="B15" s="25" t="s">
        <v>489</v>
      </c>
      <c r="C15" s="25" t="s">
        <v>54</v>
      </c>
      <c r="D15" s="25" t="s">
        <v>49</v>
      </c>
      <c r="E15" s="25" t="s">
        <v>48</v>
      </c>
      <c r="F15" s="25" t="s">
        <v>35</v>
      </c>
      <c r="G15" s="38">
        <v>45383</v>
      </c>
      <c r="H15" s="25" t="s">
        <v>55</v>
      </c>
      <c r="I15" s="25" t="s">
        <v>63</v>
      </c>
      <c r="J15" s="25" t="s">
        <v>71</v>
      </c>
      <c r="K15" s="46" t="s">
        <v>79</v>
      </c>
      <c r="L15" s="63" t="s">
        <v>508</v>
      </c>
      <c r="M15" s="25" t="s">
        <v>477</v>
      </c>
      <c r="N15" s="13">
        <v>1</v>
      </c>
      <c r="O15" s="50" t="s">
        <v>425</v>
      </c>
      <c r="P15" s="13"/>
      <c r="Q15" s="57">
        <v>45712</v>
      </c>
    </row>
    <row r="16" spans="1:17" ht="267.75" x14ac:dyDescent="0.2">
      <c r="A16" s="1"/>
      <c r="B16" s="25" t="s">
        <v>489</v>
      </c>
      <c r="C16" s="25" t="s">
        <v>54</v>
      </c>
      <c r="D16" s="25" t="s">
        <v>51</v>
      </c>
      <c r="E16" s="25" t="s">
        <v>50</v>
      </c>
      <c r="F16" s="25" t="s">
        <v>38</v>
      </c>
      <c r="G16" s="38">
        <v>45390</v>
      </c>
      <c r="H16" s="25" t="s">
        <v>55</v>
      </c>
      <c r="I16" s="25" t="s">
        <v>64</v>
      </c>
      <c r="J16" s="27" t="s">
        <v>71</v>
      </c>
      <c r="K16" s="46" t="s">
        <v>80</v>
      </c>
      <c r="L16" s="66" t="s">
        <v>509</v>
      </c>
      <c r="M16" s="25" t="s">
        <v>477</v>
      </c>
      <c r="N16" s="13">
        <v>1</v>
      </c>
      <c r="O16" s="50" t="s">
        <v>425</v>
      </c>
      <c r="P16" s="13"/>
      <c r="Q16" s="57">
        <v>45712</v>
      </c>
    </row>
    <row r="17" spans="1:17" ht="90" x14ac:dyDescent="0.2">
      <c r="A17" s="1"/>
      <c r="B17" s="25" t="s">
        <v>489</v>
      </c>
      <c r="C17" s="25" t="s">
        <v>82</v>
      </c>
      <c r="D17" s="25" t="s">
        <v>42</v>
      </c>
      <c r="E17" s="25" t="s">
        <v>83</v>
      </c>
      <c r="F17" s="25" t="s">
        <v>35</v>
      </c>
      <c r="G17" s="38">
        <v>39255</v>
      </c>
      <c r="H17" s="25" t="s">
        <v>55</v>
      </c>
      <c r="I17" s="25" t="s">
        <v>99</v>
      </c>
      <c r="J17" s="25" t="s">
        <v>112</v>
      </c>
      <c r="K17" s="45" t="s">
        <v>120</v>
      </c>
      <c r="L17" s="63" t="s">
        <v>510</v>
      </c>
      <c r="M17" s="25" t="s">
        <v>477</v>
      </c>
      <c r="N17" s="13">
        <v>1</v>
      </c>
      <c r="O17" s="50" t="s">
        <v>455</v>
      </c>
      <c r="P17" s="13"/>
      <c r="Q17" s="57">
        <v>45712</v>
      </c>
    </row>
    <row r="18" spans="1:17" ht="114" x14ac:dyDescent="0.2">
      <c r="A18" s="1"/>
      <c r="B18" s="25" t="s">
        <v>489</v>
      </c>
      <c r="C18" s="25" t="s">
        <v>82</v>
      </c>
      <c r="D18" s="25" t="s">
        <v>42</v>
      </c>
      <c r="E18" s="25" t="s">
        <v>84</v>
      </c>
      <c r="F18" s="25" t="s">
        <v>38</v>
      </c>
      <c r="G18" s="38">
        <v>37974</v>
      </c>
      <c r="H18" s="25" t="s">
        <v>55</v>
      </c>
      <c r="I18" s="25" t="s">
        <v>100</v>
      </c>
      <c r="J18" s="25" t="s">
        <v>113</v>
      </c>
      <c r="K18" s="45" t="s">
        <v>121</v>
      </c>
      <c r="L18" s="63" t="s">
        <v>511</v>
      </c>
      <c r="M18" s="25" t="s">
        <v>477</v>
      </c>
      <c r="N18" s="13">
        <v>1</v>
      </c>
      <c r="O18" s="50" t="s">
        <v>456</v>
      </c>
      <c r="P18" s="13"/>
      <c r="Q18" s="57">
        <v>45712</v>
      </c>
    </row>
    <row r="19" spans="1:17" ht="135" x14ac:dyDescent="0.2">
      <c r="A19" s="1"/>
      <c r="B19" s="25" t="s">
        <v>489</v>
      </c>
      <c r="C19" s="25" t="s">
        <v>82</v>
      </c>
      <c r="D19" s="25" t="s">
        <v>40</v>
      </c>
      <c r="E19" s="25" t="s">
        <v>85</v>
      </c>
      <c r="F19" s="25" t="s">
        <v>34</v>
      </c>
      <c r="G19" s="38">
        <v>37167</v>
      </c>
      <c r="H19" s="25" t="s">
        <v>55</v>
      </c>
      <c r="I19" s="25" t="s">
        <v>101</v>
      </c>
      <c r="J19" s="25" t="s">
        <v>114</v>
      </c>
      <c r="K19" s="45" t="s">
        <v>122</v>
      </c>
      <c r="L19" s="63" t="s">
        <v>512</v>
      </c>
      <c r="M19" s="25" t="s">
        <v>477</v>
      </c>
      <c r="N19" s="13">
        <v>1</v>
      </c>
      <c r="O19" s="52" t="s">
        <v>456</v>
      </c>
      <c r="P19" s="13"/>
      <c r="Q19" s="57">
        <v>45712</v>
      </c>
    </row>
    <row r="20" spans="1:17" ht="90" x14ac:dyDescent="0.2">
      <c r="A20" s="1"/>
      <c r="B20" s="25" t="s">
        <v>489</v>
      </c>
      <c r="C20" s="25" t="s">
        <v>82</v>
      </c>
      <c r="D20" s="25" t="s">
        <v>42</v>
      </c>
      <c r="E20" s="25" t="s">
        <v>86</v>
      </c>
      <c r="F20" s="25" t="s">
        <v>35</v>
      </c>
      <c r="G20" s="38">
        <v>39703</v>
      </c>
      <c r="H20" s="25" t="s">
        <v>55</v>
      </c>
      <c r="I20" s="25" t="s">
        <v>102</v>
      </c>
      <c r="J20" s="25" t="s">
        <v>115</v>
      </c>
      <c r="K20" s="45" t="s">
        <v>123</v>
      </c>
      <c r="L20" s="63" t="s">
        <v>513</v>
      </c>
      <c r="M20" s="25" t="s">
        <v>477</v>
      </c>
      <c r="N20" s="13">
        <v>1</v>
      </c>
      <c r="O20" s="52" t="s">
        <v>456</v>
      </c>
      <c r="P20" s="13"/>
      <c r="Q20" s="57">
        <v>45712</v>
      </c>
    </row>
    <row r="21" spans="1:17" ht="90" x14ac:dyDescent="0.2">
      <c r="A21" s="1"/>
      <c r="B21" s="25" t="s">
        <v>489</v>
      </c>
      <c r="C21" s="25" t="s">
        <v>82</v>
      </c>
      <c r="D21" s="25" t="s">
        <v>47</v>
      </c>
      <c r="E21" s="25" t="s">
        <v>87</v>
      </c>
      <c r="F21" s="25" t="s">
        <v>34</v>
      </c>
      <c r="G21" s="38">
        <v>35249</v>
      </c>
      <c r="H21" s="25" t="s">
        <v>55</v>
      </c>
      <c r="I21" s="25" t="s">
        <v>103</v>
      </c>
      <c r="J21" s="25" t="s">
        <v>116</v>
      </c>
      <c r="K21" s="45" t="s">
        <v>124</v>
      </c>
      <c r="L21" s="63" t="s">
        <v>514</v>
      </c>
      <c r="M21" s="25" t="s">
        <v>477</v>
      </c>
      <c r="N21" s="13">
        <v>1</v>
      </c>
      <c r="O21" s="52" t="s">
        <v>456</v>
      </c>
      <c r="P21" s="13"/>
      <c r="Q21" s="57">
        <v>45712</v>
      </c>
    </row>
    <row r="22" spans="1:17" ht="90" x14ac:dyDescent="0.2">
      <c r="A22" s="1"/>
      <c r="B22" s="25" t="s">
        <v>489</v>
      </c>
      <c r="C22" s="25" t="s">
        <v>82</v>
      </c>
      <c r="D22" s="25" t="s">
        <v>42</v>
      </c>
      <c r="E22" s="25" t="s">
        <v>88</v>
      </c>
      <c r="F22" s="25" t="s">
        <v>35</v>
      </c>
      <c r="G22" s="38">
        <v>39535</v>
      </c>
      <c r="H22" s="25" t="s">
        <v>55</v>
      </c>
      <c r="I22" s="25" t="s">
        <v>104</v>
      </c>
      <c r="J22" s="25" t="s">
        <v>71</v>
      </c>
      <c r="K22" s="46" t="s">
        <v>125</v>
      </c>
      <c r="L22" s="66" t="s">
        <v>514</v>
      </c>
      <c r="M22" s="25" t="s">
        <v>477</v>
      </c>
      <c r="N22" s="13">
        <v>1</v>
      </c>
      <c r="O22" s="52" t="s">
        <v>456</v>
      </c>
      <c r="P22" s="13"/>
      <c r="Q22" s="57">
        <v>45712</v>
      </c>
    </row>
    <row r="23" spans="1:17" ht="75" x14ac:dyDescent="0.2">
      <c r="A23" s="1"/>
      <c r="B23" s="25" t="s">
        <v>490</v>
      </c>
      <c r="C23" s="25" t="s">
        <v>82</v>
      </c>
      <c r="D23" s="25" t="s">
        <v>40</v>
      </c>
      <c r="E23" s="25" t="s">
        <v>423</v>
      </c>
      <c r="F23" s="25" t="s">
        <v>34</v>
      </c>
      <c r="G23" s="38">
        <v>45065</v>
      </c>
      <c r="H23" s="25" t="s">
        <v>55</v>
      </c>
      <c r="I23" s="25" t="s">
        <v>105</v>
      </c>
      <c r="J23" s="25">
        <v>237</v>
      </c>
      <c r="K23" s="46" t="s">
        <v>126</v>
      </c>
      <c r="L23" s="66" t="s">
        <v>515</v>
      </c>
      <c r="M23" s="25" t="s">
        <v>478</v>
      </c>
      <c r="N23" s="13">
        <v>1</v>
      </c>
      <c r="O23" s="52" t="s">
        <v>441</v>
      </c>
      <c r="P23" s="13"/>
      <c r="Q23" s="57">
        <v>45712</v>
      </c>
    </row>
    <row r="24" spans="1:17" ht="105" x14ac:dyDescent="0.2">
      <c r="A24" s="1"/>
      <c r="B24" s="25" t="s">
        <v>490</v>
      </c>
      <c r="C24" s="25" t="s">
        <v>82</v>
      </c>
      <c r="D24" s="25" t="s">
        <v>47</v>
      </c>
      <c r="E24" s="25" t="s">
        <v>89</v>
      </c>
      <c r="F24" s="25" t="s">
        <v>34</v>
      </c>
      <c r="G24" s="38">
        <v>41772</v>
      </c>
      <c r="H24" s="25" t="s">
        <v>55</v>
      </c>
      <c r="I24" s="25" t="s">
        <v>106</v>
      </c>
      <c r="J24" s="25">
        <v>32</v>
      </c>
      <c r="K24" s="46" t="s">
        <v>127</v>
      </c>
      <c r="L24" s="63" t="s">
        <v>516</v>
      </c>
      <c r="M24" s="25" t="s">
        <v>478</v>
      </c>
      <c r="N24" s="13">
        <v>0</v>
      </c>
      <c r="O24" s="52" t="s">
        <v>442</v>
      </c>
      <c r="P24" s="61" t="s">
        <v>498</v>
      </c>
      <c r="Q24" s="57">
        <v>45712</v>
      </c>
    </row>
    <row r="25" spans="1:17" ht="165" x14ac:dyDescent="0.2">
      <c r="A25" s="1"/>
      <c r="B25" s="25" t="s">
        <v>490</v>
      </c>
      <c r="C25" s="25" t="s">
        <v>82</v>
      </c>
      <c r="D25" s="25" t="s">
        <v>91</v>
      </c>
      <c r="E25" s="25" t="s">
        <v>90</v>
      </c>
      <c r="F25" s="25" t="s">
        <v>38</v>
      </c>
      <c r="G25" s="38">
        <v>40267</v>
      </c>
      <c r="H25" s="25" t="s">
        <v>55</v>
      </c>
      <c r="I25" s="25" t="s">
        <v>107</v>
      </c>
      <c r="J25" s="25">
        <v>4</v>
      </c>
      <c r="K25" s="46" t="s">
        <v>128</v>
      </c>
      <c r="L25" s="50" t="s">
        <v>517</v>
      </c>
      <c r="M25" s="25" t="s">
        <v>478</v>
      </c>
      <c r="N25" s="13">
        <v>1</v>
      </c>
      <c r="O25" s="52" t="s">
        <v>443</v>
      </c>
      <c r="P25" s="13"/>
      <c r="Q25" s="57">
        <v>45712</v>
      </c>
    </row>
    <row r="26" spans="1:17" ht="75" x14ac:dyDescent="0.2">
      <c r="A26" s="1"/>
      <c r="B26" s="25" t="s">
        <v>490</v>
      </c>
      <c r="C26" s="25" t="s">
        <v>82</v>
      </c>
      <c r="D26" s="25" t="s">
        <v>91</v>
      </c>
      <c r="E26" s="25" t="s">
        <v>92</v>
      </c>
      <c r="F26" s="25" t="s">
        <v>38</v>
      </c>
      <c r="G26" s="38">
        <v>45415</v>
      </c>
      <c r="H26" s="25" t="s">
        <v>55</v>
      </c>
      <c r="I26" s="25" t="s">
        <v>108</v>
      </c>
      <c r="J26" s="25" t="s">
        <v>117</v>
      </c>
      <c r="K26" s="45" t="s">
        <v>129</v>
      </c>
      <c r="L26" s="50" t="s">
        <v>517</v>
      </c>
      <c r="M26" s="25" t="s">
        <v>478</v>
      </c>
      <c r="N26" s="13">
        <v>1</v>
      </c>
      <c r="O26" s="52" t="s">
        <v>443</v>
      </c>
      <c r="P26" s="13"/>
      <c r="Q26" s="57">
        <v>45712</v>
      </c>
    </row>
    <row r="27" spans="1:17" ht="85.5" x14ac:dyDescent="0.2">
      <c r="A27" s="1"/>
      <c r="B27" s="25" t="s">
        <v>490</v>
      </c>
      <c r="C27" s="25" t="s">
        <v>82</v>
      </c>
      <c r="D27" s="25" t="s">
        <v>93</v>
      </c>
      <c r="E27" s="25" t="s">
        <v>81</v>
      </c>
      <c r="F27" s="25" t="s">
        <v>97</v>
      </c>
      <c r="G27" s="25">
        <v>2019</v>
      </c>
      <c r="H27" s="25" t="s">
        <v>55</v>
      </c>
      <c r="I27" s="25" t="s">
        <v>109</v>
      </c>
      <c r="J27" s="25" t="s">
        <v>71</v>
      </c>
      <c r="K27" s="46" t="s">
        <v>130</v>
      </c>
      <c r="L27" s="64" t="s">
        <v>518</v>
      </c>
      <c r="M27" s="25" t="s">
        <v>478</v>
      </c>
      <c r="N27" s="13">
        <v>0</v>
      </c>
      <c r="O27" s="55" t="s">
        <v>444</v>
      </c>
      <c r="P27" s="61" t="s">
        <v>500</v>
      </c>
      <c r="Q27" s="57">
        <v>45712</v>
      </c>
    </row>
    <row r="28" spans="1:17" ht="105" x14ac:dyDescent="0.2">
      <c r="A28" s="1"/>
      <c r="B28" s="25" t="s">
        <v>493</v>
      </c>
      <c r="C28" s="25" t="s">
        <v>82</v>
      </c>
      <c r="D28" s="25" t="s">
        <v>94</v>
      </c>
      <c r="E28" s="25" t="s">
        <v>95</v>
      </c>
      <c r="F28" s="25" t="s">
        <v>38</v>
      </c>
      <c r="G28" s="38">
        <v>44680</v>
      </c>
      <c r="H28" s="25" t="s">
        <v>55</v>
      </c>
      <c r="I28" s="25" t="s">
        <v>110</v>
      </c>
      <c r="J28" s="65" t="s">
        <v>118</v>
      </c>
      <c r="K28" s="46" t="s">
        <v>131</v>
      </c>
      <c r="L28" s="50" t="s">
        <v>519</v>
      </c>
      <c r="M28" s="25" t="s">
        <v>479</v>
      </c>
      <c r="N28" s="13">
        <v>1</v>
      </c>
      <c r="O28" s="52" t="s">
        <v>457</v>
      </c>
      <c r="P28" s="13"/>
      <c r="Q28" s="57">
        <v>45712</v>
      </c>
    </row>
    <row r="29" spans="1:17" ht="255" x14ac:dyDescent="0.2">
      <c r="A29" s="1"/>
      <c r="B29" s="25" t="s">
        <v>493</v>
      </c>
      <c r="C29" s="25" t="s">
        <v>82</v>
      </c>
      <c r="D29" s="25" t="s">
        <v>94</v>
      </c>
      <c r="E29" s="25" t="s">
        <v>96</v>
      </c>
      <c r="F29" s="25" t="s">
        <v>98</v>
      </c>
      <c r="G29" s="38">
        <v>45308</v>
      </c>
      <c r="H29" s="25" t="s">
        <v>55</v>
      </c>
      <c r="I29" s="25" t="s">
        <v>111</v>
      </c>
      <c r="J29" s="25" t="s">
        <v>119</v>
      </c>
      <c r="K29" s="46" t="s">
        <v>132</v>
      </c>
      <c r="L29" s="50" t="s">
        <v>520</v>
      </c>
      <c r="M29" s="25" t="s">
        <v>479</v>
      </c>
      <c r="N29" s="13">
        <v>1</v>
      </c>
      <c r="O29" s="52" t="s">
        <v>445</v>
      </c>
      <c r="P29" s="13"/>
      <c r="Q29" s="57">
        <v>45712</v>
      </c>
    </row>
    <row r="30" spans="1:17" ht="156.75" x14ac:dyDescent="0.2">
      <c r="A30" s="1"/>
      <c r="B30" s="25" t="s">
        <v>494</v>
      </c>
      <c r="C30" s="25" t="s">
        <v>133</v>
      </c>
      <c r="D30" s="25" t="s">
        <v>45</v>
      </c>
      <c r="E30" s="25" t="s">
        <v>134</v>
      </c>
      <c r="F30" s="25" t="s">
        <v>164</v>
      </c>
      <c r="G30" s="38">
        <v>37468</v>
      </c>
      <c r="H30" s="25" t="s">
        <v>55</v>
      </c>
      <c r="I30" s="25" t="s">
        <v>175</v>
      </c>
      <c r="J30" s="25" t="s">
        <v>202</v>
      </c>
      <c r="K30" s="45" t="s">
        <v>230</v>
      </c>
      <c r="L30" s="63" t="s">
        <v>521</v>
      </c>
      <c r="M30" s="25" t="s">
        <v>480</v>
      </c>
      <c r="N30" s="13">
        <v>1</v>
      </c>
      <c r="O30" s="51" t="s">
        <v>458</v>
      </c>
      <c r="P30" s="13"/>
      <c r="Q30" s="57">
        <v>45712</v>
      </c>
    </row>
    <row r="31" spans="1:17" ht="156.75" x14ac:dyDescent="0.2">
      <c r="A31" s="1"/>
      <c r="B31" s="25" t="s">
        <v>494</v>
      </c>
      <c r="C31" s="25" t="s">
        <v>133</v>
      </c>
      <c r="D31" s="25" t="s">
        <v>135</v>
      </c>
      <c r="E31" s="25" t="s">
        <v>136</v>
      </c>
      <c r="F31" s="25" t="s">
        <v>165</v>
      </c>
      <c r="G31" s="38">
        <v>45230</v>
      </c>
      <c r="H31" s="25" t="s">
        <v>55</v>
      </c>
      <c r="I31" s="25" t="s">
        <v>176</v>
      </c>
      <c r="J31" s="25" t="s">
        <v>203</v>
      </c>
      <c r="K31" s="45" t="s">
        <v>231</v>
      </c>
      <c r="L31" s="50" t="s">
        <v>550</v>
      </c>
      <c r="M31" s="25" t="s">
        <v>480</v>
      </c>
      <c r="N31" s="13">
        <v>1</v>
      </c>
      <c r="O31" s="51" t="s">
        <v>459</v>
      </c>
      <c r="P31" s="13"/>
      <c r="Q31" s="57">
        <v>45712</v>
      </c>
    </row>
    <row r="32" spans="1:17" ht="180" x14ac:dyDescent="0.2">
      <c r="A32" s="1"/>
      <c r="B32" s="25" t="s">
        <v>494</v>
      </c>
      <c r="C32" s="25" t="s">
        <v>133</v>
      </c>
      <c r="D32" s="25" t="s">
        <v>137</v>
      </c>
      <c r="E32" s="25" t="s">
        <v>138</v>
      </c>
      <c r="F32" s="25" t="s">
        <v>166</v>
      </c>
      <c r="G32" s="38">
        <v>39296</v>
      </c>
      <c r="H32" s="25" t="s">
        <v>55</v>
      </c>
      <c r="I32" s="25" t="s">
        <v>177</v>
      </c>
      <c r="J32" s="25" t="s">
        <v>204</v>
      </c>
      <c r="K32" s="45" t="s">
        <v>232</v>
      </c>
      <c r="L32" s="50" t="s">
        <v>551</v>
      </c>
      <c r="M32" s="25" t="s">
        <v>480</v>
      </c>
      <c r="N32" s="13">
        <v>1</v>
      </c>
      <c r="O32" s="51" t="s">
        <v>460</v>
      </c>
      <c r="P32" s="13"/>
      <c r="Q32" s="57">
        <v>45712</v>
      </c>
    </row>
    <row r="33" spans="1:17" ht="228" x14ac:dyDescent="0.2">
      <c r="A33" s="1"/>
      <c r="B33" s="25" t="s">
        <v>494</v>
      </c>
      <c r="C33" s="25" t="s">
        <v>133</v>
      </c>
      <c r="D33" s="25" t="s">
        <v>47</v>
      </c>
      <c r="E33" s="25" t="s">
        <v>158</v>
      </c>
      <c r="F33" s="25" t="s">
        <v>34</v>
      </c>
      <c r="G33" s="38">
        <v>39779</v>
      </c>
      <c r="H33" s="25" t="s">
        <v>55</v>
      </c>
      <c r="I33" s="25" t="s">
        <v>178</v>
      </c>
      <c r="J33" s="25" t="s">
        <v>205</v>
      </c>
      <c r="K33" s="45" t="s">
        <v>233</v>
      </c>
      <c r="L33" s="63" t="s">
        <v>522</v>
      </c>
      <c r="M33" s="25" t="s">
        <v>480</v>
      </c>
      <c r="N33" s="13">
        <v>1</v>
      </c>
      <c r="O33" s="51" t="s">
        <v>460</v>
      </c>
      <c r="P33" s="13"/>
      <c r="Q33" s="57">
        <v>45712</v>
      </c>
    </row>
    <row r="34" spans="1:17" ht="165" x14ac:dyDescent="0.2">
      <c r="A34" s="1"/>
      <c r="B34" s="25" t="s">
        <v>494</v>
      </c>
      <c r="C34" s="25" t="s">
        <v>133</v>
      </c>
      <c r="D34" s="25" t="s">
        <v>137</v>
      </c>
      <c r="E34" s="25" t="s">
        <v>139</v>
      </c>
      <c r="F34" s="25" t="s">
        <v>167</v>
      </c>
      <c r="G34" s="38">
        <v>39870</v>
      </c>
      <c r="H34" s="25" t="s">
        <v>55</v>
      </c>
      <c r="I34" s="28" t="s">
        <v>179</v>
      </c>
      <c r="J34" s="25" t="s">
        <v>206</v>
      </c>
      <c r="K34" s="45" t="s">
        <v>234</v>
      </c>
      <c r="L34" s="50" t="s">
        <v>552</v>
      </c>
      <c r="M34" s="25" t="s">
        <v>480</v>
      </c>
      <c r="N34" s="13">
        <v>1</v>
      </c>
      <c r="O34" s="50" t="s">
        <v>435</v>
      </c>
      <c r="P34" s="13"/>
      <c r="Q34" s="57">
        <v>45712</v>
      </c>
    </row>
    <row r="35" spans="1:17" ht="135" x14ac:dyDescent="0.2">
      <c r="A35" s="1"/>
      <c r="B35" s="25" t="s">
        <v>494</v>
      </c>
      <c r="C35" s="25" t="s">
        <v>133</v>
      </c>
      <c r="D35" s="25" t="s">
        <v>137</v>
      </c>
      <c r="E35" s="25" t="s">
        <v>140</v>
      </c>
      <c r="F35" s="25" t="s">
        <v>167</v>
      </c>
      <c r="G35" s="38">
        <v>40367</v>
      </c>
      <c r="H35" s="25" t="s">
        <v>55</v>
      </c>
      <c r="I35" s="25" t="s">
        <v>180</v>
      </c>
      <c r="J35" s="25" t="s">
        <v>207</v>
      </c>
      <c r="K35" s="45" t="s">
        <v>235</v>
      </c>
      <c r="L35" s="63" t="s">
        <v>523</v>
      </c>
      <c r="M35" s="25" t="s">
        <v>480</v>
      </c>
      <c r="N35" s="13">
        <v>1</v>
      </c>
      <c r="O35" s="50" t="s">
        <v>435</v>
      </c>
      <c r="P35" s="13"/>
      <c r="Q35" s="57">
        <v>45712</v>
      </c>
    </row>
    <row r="36" spans="1:17" ht="120" x14ac:dyDescent="0.2">
      <c r="A36" s="1"/>
      <c r="B36" s="25" t="s">
        <v>494</v>
      </c>
      <c r="C36" s="25" t="s">
        <v>133</v>
      </c>
      <c r="D36" s="25" t="s">
        <v>137</v>
      </c>
      <c r="E36" s="25" t="s">
        <v>157</v>
      </c>
      <c r="F36" s="25" t="s">
        <v>168</v>
      </c>
      <c r="G36" s="38">
        <v>42741</v>
      </c>
      <c r="H36" s="25" t="s">
        <v>55</v>
      </c>
      <c r="I36" s="25" t="s">
        <v>181</v>
      </c>
      <c r="J36" s="27" t="s">
        <v>208</v>
      </c>
      <c r="K36" s="45" t="s">
        <v>236</v>
      </c>
      <c r="L36" s="138" t="s">
        <v>560</v>
      </c>
      <c r="M36" s="25" t="s">
        <v>480</v>
      </c>
      <c r="N36" s="13">
        <v>1</v>
      </c>
      <c r="O36" s="50" t="s">
        <v>435</v>
      </c>
      <c r="P36" s="29"/>
      <c r="Q36" s="57">
        <v>45712</v>
      </c>
    </row>
    <row r="37" spans="1:17" ht="150" x14ac:dyDescent="0.2">
      <c r="A37" s="1"/>
      <c r="B37" s="25" t="s">
        <v>495</v>
      </c>
      <c r="C37" s="25" t="s">
        <v>133</v>
      </c>
      <c r="D37" s="25" t="s">
        <v>137</v>
      </c>
      <c r="E37" s="25" t="s">
        <v>141</v>
      </c>
      <c r="F37" s="25" t="s">
        <v>167</v>
      </c>
      <c r="G37" s="38">
        <v>40395</v>
      </c>
      <c r="H37" s="25" t="s">
        <v>55</v>
      </c>
      <c r="I37" s="25" t="s">
        <v>182</v>
      </c>
      <c r="J37" s="27" t="s">
        <v>209</v>
      </c>
      <c r="K37" s="45" t="s">
        <v>237</v>
      </c>
      <c r="L37" s="66" t="s">
        <v>524</v>
      </c>
      <c r="M37" s="25" t="s">
        <v>481</v>
      </c>
      <c r="N37" s="13">
        <v>1</v>
      </c>
      <c r="O37" s="50" t="s">
        <v>435</v>
      </c>
      <c r="P37" s="29"/>
      <c r="Q37" s="57">
        <v>45712</v>
      </c>
    </row>
    <row r="38" spans="1:17" ht="135" x14ac:dyDescent="0.2">
      <c r="A38" s="1"/>
      <c r="B38" s="25" t="s">
        <v>494</v>
      </c>
      <c r="C38" s="25" t="s">
        <v>133</v>
      </c>
      <c r="D38" s="28" t="s">
        <v>137</v>
      </c>
      <c r="E38" s="28" t="s">
        <v>142</v>
      </c>
      <c r="F38" s="28" t="s">
        <v>167</v>
      </c>
      <c r="G38" s="38">
        <v>40395</v>
      </c>
      <c r="H38" s="25" t="s">
        <v>55</v>
      </c>
      <c r="I38" s="28" t="s">
        <v>183</v>
      </c>
      <c r="J38" s="27" t="s">
        <v>210</v>
      </c>
      <c r="K38" s="45" t="s">
        <v>238</v>
      </c>
      <c r="L38" s="66" t="s">
        <v>525</v>
      </c>
      <c r="M38" s="29" t="s">
        <v>482</v>
      </c>
      <c r="N38" s="13">
        <v>1</v>
      </c>
      <c r="O38" s="50" t="s">
        <v>435</v>
      </c>
      <c r="P38" s="29"/>
      <c r="Q38" s="57">
        <v>45712</v>
      </c>
    </row>
    <row r="39" spans="1:17" ht="165" x14ac:dyDescent="0.2">
      <c r="A39" s="1"/>
      <c r="B39" s="25" t="s">
        <v>495</v>
      </c>
      <c r="C39" s="25" t="s">
        <v>133</v>
      </c>
      <c r="D39" s="28" t="s">
        <v>47</v>
      </c>
      <c r="E39" s="28" t="s">
        <v>159</v>
      </c>
      <c r="F39" s="28" t="s">
        <v>34</v>
      </c>
      <c r="G39" s="38">
        <v>41474</v>
      </c>
      <c r="H39" s="25" t="s">
        <v>55</v>
      </c>
      <c r="I39" s="28" t="s">
        <v>184</v>
      </c>
      <c r="J39" s="27" t="s">
        <v>211</v>
      </c>
      <c r="K39" s="45" t="s">
        <v>239</v>
      </c>
      <c r="L39" s="66" t="s">
        <v>526</v>
      </c>
      <c r="M39" s="25" t="s">
        <v>481</v>
      </c>
      <c r="N39" s="13">
        <v>1</v>
      </c>
      <c r="O39" s="50" t="s">
        <v>435</v>
      </c>
      <c r="P39" s="29"/>
      <c r="Q39" s="57">
        <v>45712</v>
      </c>
    </row>
    <row r="40" spans="1:17" ht="135" x14ac:dyDescent="0.2">
      <c r="A40" s="1"/>
      <c r="B40" s="25" t="s">
        <v>494</v>
      </c>
      <c r="C40" s="25" t="s">
        <v>133</v>
      </c>
      <c r="D40" s="28" t="s">
        <v>137</v>
      </c>
      <c r="E40" s="28" t="s">
        <v>143</v>
      </c>
      <c r="F40" s="28" t="s">
        <v>169</v>
      </c>
      <c r="G40" s="38">
        <v>35928</v>
      </c>
      <c r="H40" s="25" t="s">
        <v>55</v>
      </c>
      <c r="I40" s="28" t="s">
        <v>185</v>
      </c>
      <c r="J40" s="27" t="s">
        <v>212</v>
      </c>
      <c r="K40" s="45" t="s">
        <v>240</v>
      </c>
      <c r="L40" s="66" t="s">
        <v>525</v>
      </c>
      <c r="M40" s="29" t="s">
        <v>483</v>
      </c>
      <c r="N40" s="13">
        <v>1</v>
      </c>
      <c r="O40" s="50" t="s">
        <v>437</v>
      </c>
      <c r="P40" s="29"/>
      <c r="Q40" s="57">
        <v>45712</v>
      </c>
    </row>
    <row r="41" spans="1:17" ht="120" x14ac:dyDescent="0.2">
      <c r="A41" s="1"/>
      <c r="B41" s="25" t="s">
        <v>494</v>
      </c>
      <c r="C41" s="25" t="s">
        <v>133</v>
      </c>
      <c r="D41" s="25" t="s">
        <v>45</v>
      </c>
      <c r="E41" s="25" t="s">
        <v>144</v>
      </c>
      <c r="F41" s="25" t="s">
        <v>169</v>
      </c>
      <c r="G41" s="38">
        <v>38944</v>
      </c>
      <c r="H41" s="25" t="s">
        <v>55</v>
      </c>
      <c r="I41" s="28" t="s">
        <v>186</v>
      </c>
      <c r="J41" s="27" t="s">
        <v>213</v>
      </c>
      <c r="K41" s="45" t="s">
        <v>241</v>
      </c>
      <c r="L41" s="66" t="s">
        <v>527</v>
      </c>
      <c r="M41" s="29" t="s">
        <v>483</v>
      </c>
      <c r="N41" s="13">
        <v>1</v>
      </c>
      <c r="O41" s="51" t="s">
        <v>461</v>
      </c>
      <c r="P41" s="13"/>
      <c r="Q41" s="57">
        <v>45712</v>
      </c>
    </row>
    <row r="42" spans="1:17" ht="120" x14ac:dyDescent="0.2">
      <c r="A42" s="1"/>
      <c r="B42" s="25" t="s">
        <v>494</v>
      </c>
      <c r="C42" s="25" t="s">
        <v>133</v>
      </c>
      <c r="D42" s="25" t="s">
        <v>137</v>
      </c>
      <c r="E42" s="25" t="s">
        <v>145</v>
      </c>
      <c r="F42" s="25" t="s">
        <v>167</v>
      </c>
      <c r="G42" s="38">
        <v>40627</v>
      </c>
      <c r="H42" s="25" t="s">
        <v>55</v>
      </c>
      <c r="I42" s="28" t="s">
        <v>187</v>
      </c>
      <c r="J42" s="27" t="s">
        <v>214</v>
      </c>
      <c r="K42" s="45" t="s">
        <v>242</v>
      </c>
      <c r="L42" s="66" t="s">
        <v>527</v>
      </c>
      <c r="M42" s="29" t="s">
        <v>483</v>
      </c>
      <c r="N42" s="13">
        <v>1</v>
      </c>
      <c r="O42" s="50" t="s">
        <v>435</v>
      </c>
      <c r="P42" s="13"/>
      <c r="Q42" s="57">
        <v>45712</v>
      </c>
    </row>
    <row r="43" spans="1:17" ht="156.75" x14ac:dyDescent="0.2">
      <c r="A43" s="1"/>
      <c r="B43" s="25" t="s">
        <v>494</v>
      </c>
      <c r="C43" s="25" t="s">
        <v>133</v>
      </c>
      <c r="D43" s="25" t="s">
        <v>137</v>
      </c>
      <c r="E43" s="25" t="s">
        <v>146</v>
      </c>
      <c r="F43" s="25" t="s">
        <v>170</v>
      </c>
      <c r="G43" s="38">
        <v>41612</v>
      </c>
      <c r="H43" s="25" t="s">
        <v>55</v>
      </c>
      <c r="I43" s="28" t="s">
        <v>188</v>
      </c>
      <c r="J43" s="27" t="s">
        <v>215</v>
      </c>
      <c r="K43" s="47" t="s">
        <v>243</v>
      </c>
      <c r="L43" s="66" t="s">
        <v>528</v>
      </c>
      <c r="M43" s="29" t="s">
        <v>483</v>
      </c>
      <c r="N43" s="13">
        <v>1</v>
      </c>
      <c r="O43" s="51" t="s">
        <v>462</v>
      </c>
      <c r="P43" s="13"/>
      <c r="Q43" s="57">
        <v>45712</v>
      </c>
    </row>
    <row r="44" spans="1:17" ht="150" customHeight="1" x14ac:dyDescent="0.2">
      <c r="A44" s="1"/>
      <c r="B44" s="25" t="s">
        <v>494</v>
      </c>
      <c r="C44" s="25" t="s">
        <v>133</v>
      </c>
      <c r="D44" s="25" t="s">
        <v>137</v>
      </c>
      <c r="E44" s="25" t="s">
        <v>147</v>
      </c>
      <c r="F44" s="25" t="s">
        <v>167</v>
      </c>
      <c r="G44" s="38">
        <v>38915</v>
      </c>
      <c r="H44" s="25" t="s">
        <v>55</v>
      </c>
      <c r="I44" s="28" t="s">
        <v>189</v>
      </c>
      <c r="J44" s="27" t="s">
        <v>216</v>
      </c>
      <c r="K44" s="45" t="s">
        <v>244</v>
      </c>
      <c r="L44" s="66" t="s">
        <v>529</v>
      </c>
      <c r="M44" s="29" t="s">
        <v>483</v>
      </c>
      <c r="N44" s="13">
        <v>1</v>
      </c>
      <c r="O44" s="51" t="s">
        <v>463</v>
      </c>
      <c r="P44" s="13"/>
      <c r="Q44" s="57">
        <v>45712</v>
      </c>
    </row>
    <row r="45" spans="1:17" ht="156.75" x14ac:dyDescent="0.2">
      <c r="A45" s="1"/>
      <c r="B45" s="25" t="s">
        <v>494</v>
      </c>
      <c r="C45" s="25" t="s">
        <v>133</v>
      </c>
      <c r="D45" s="25" t="s">
        <v>137</v>
      </c>
      <c r="E45" s="25" t="s">
        <v>148</v>
      </c>
      <c r="F45" s="25" t="s">
        <v>168</v>
      </c>
      <c r="G45" s="38">
        <v>43307</v>
      </c>
      <c r="H45" s="25" t="s">
        <v>55</v>
      </c>
      <c r="I45" s="28" t="s">
        <v>190</v>
      </c>
      <c r="J45" s="27" t="s">
        <v>217</v>
      </c>
      <c r="K45" s="45" t="s">
        <v>245</v>
      </c>
      <c r="L45" s="66" t="s">
        <v>530</v>
      </c>
      <c r="M45" s="29" t="s">
        <v>483</v>
      </c>
      <c r="N45" s="13">
        <v>1</v>
      </c>
      <c r="O45" s="51" t="s">
        <v>464</v>
      </c>
      <c r="P45" s="13"/>
      <c r="Q45" s="57">
        <v>45712</v>
      </c>
    </row>
    <row r="46" spans="1:17" ht="135" x14ac:dyDescent="0.2">
      <c r="A46" s="1"/>
      <c r="B46" s="25" t="s">
        <v>494</v>
      </c>
      <c r="C46" s="25" t="s">
        <v>133</v>
      </c>
      <c r="D46" s="25" t="s">
        <v>91</v>
      </c>
      <c r="E46" s="25" t="s">
        <v>149</v>
      </c>
      <c r="F46" s="25" t="s">
        <v>168</v>
      </c>
      <c r="G46" s="38">
        <v>42794</v>
      </c>
      <c r="H46" s="25" t="s">
        <v>55</v>
      </c>
      <c r="I46" s="28" t="s">
        <v>191</v>
      </c>
      <c r="J46" s="27" t="s">
        <v>218</v>
      </c>
      <c r="K46" s="45" t="s">
        <v>246</v>
      </c>
      <c r="L46" s="139" t="s">
        <v>553</v>
      </c>
      <c r="M46" s="29" t="s">
        <v>483</v>
      </c>
      <c r="N46" s="13">
        <v>1</v>
      </c>
      <c r="O46" s="51" t="s">
        <v>465</v>
      </c>
      <c r="P46" s="13"/>
      <c r="Q46" s="57">
        <v>45712</v>
      </c>
    </row>
    <row r="47" spans="1:17" ht="128.25" x14ac:dyDescent="0.2">
      <c r="A47" s="1"/>
      <c r="B47" s="25" t="s">
        <v>494</v>
      </c>
      <c r="C47" s="25" t="s">
        <v>133</v>
      </c>
      <c r="D47" s="25" t="s">
        <v>45</v>
      </c>
      <c r="E47" s="25" t="s">
        <v>150</v>
      </c>
      <c r="F47" s="25" t="s">
        <v>35</v>
      </c>
      <c r="G47" s="38">
        <v>41628</v>
      </c>
      <c r="H47" s="25" t="s">
        <v>55</v>
      </c>
      <c r="I47" s="28" t="s">
        <v>192</v>
      </c>
      <c r="J47" s="27" t="s">
        <v>219</v>
      </c>
      <c r="K47" s="45" t="s">
        <v>247</v>
      </c>
      <c r="L47" s="66" t="s">
        <v>531</v>
      </c>
      <c r="M47" s="29" t="s">
        <v>483</v>
      </c>
      <c r="N47" s="13">
        <v>1</v>
      </c>
      <c r="O47" s="51" t="s">
        <v>466</v>
      </c>
      <c r="P47" s="13"/>
      <c r="Q47" s="57">
        <v>45712</v>
      </c>
    </row>
    <row r="48" spans="1:17" ht="128.25" x14ac:dyDescent="0.2">
      <c r="A48" s="1"/>
      <c r="B48" s="25" t="s">
        <v>494</v>
      </c>
      <c r="C48" s="25" t="s">
        <v>133</v>
      </c>
      <c r="D48" s="25" t="s">
        <v>135</v>
      </c>
      <c r="E48" s="25" t="s">
        <v>151</v>
      </c>
      <c r="F48" s="25" t="s">
        <v>171</v>
      </c>
      <c r="G48" s="38">
        <v>43825</v>
      </c>
      <c r="H48" s="25" t="s">
        <v>55</v>
      </c>
      <c r="I48" s="28" t="s">
        <v>193</v>
      </c>
      <c r="J48" s="27" t="s">
        <v>220</v>
      </c>
      <c r="K48" s="45" t="s">
        <v>248</v>
      </c>
      <c r="L48" s="50" t="s">
        <v>554</v>
      </c>
      <c r="M48" s="29" t="s">
        <v>483</v>
      </c>
      <c r="N48" s="13">
        <v>1</v>
      </c>
      <c r="O48" s="51" t="s">
        <v>467</v>
      </c>
      <c r="P48" s="13"/>
      <c r="Q48" s="57">
        <v>45712</v>
      </c>
    </row>
    <row r="49" spans="1:17" ht="128.25" x14ac:dyDescent="0.2">
      <c r="A49" s="1"/>
      <c r="B49" s="25" t="s">
        <v>494</v>
      </c>
      <c r="C49" s="25" t="s">
        <v>133</v>
      </c>
      <c r="D49" s="25" t="s">
        <v>45</v>
      </c>
      <c r="E49" s="25" t="s">
        <v>153</v>
      </c>
      <c r="F49" s="25" t="s">
        <v>172</v>
      </c>
      <c r="G49" s="38">
        <v>42150</v>
      </c>
      <c r="H49" s="25" t="s">
        <v>55</v>
      </c>
      <c r="I49" s="28" t="s">
        <v>194</v>
      </c>
      <c r="J49" s="27" t="s">
        <v>221</v>
      </c>
      <c r="K49" s="45" t="s">
        <v>249</v>
      </c>
      <c r="L49" s="67" t="s">
        <v>532</v>
      </c>
      <c r="M49" s="29" t="s">
        <v>483</v>
      </c>
      <c r="N49" s="13">
        <v>1</v>
      </c>
      <c r="O49" s="51" t="s">
        <v>467</v>
      </c>
      <c r="P49" s="13"/>
      <c r="Q49" s="57">
        <v>45712</v>
      </c>
    </row>
    <row r="50" spans="1:17" ht="210" x14ac:dyDescent="0.2">
      <c r="A50" s="1"/>
      <c r="B50" s="25" t="s">
        <v>494</v>
      </c>
      <c r="C50" s="25" t="s">
        <v>133</v>
      </c>
      <c r="D50" s="25" t="s">
        <v>45</v>
      </c>
      <c r="E50" s="25" t="s">
        <v>152</v>
      </c>
      <c r="F50" s="25" t="s">
        <v>172</v>
      </c>
      <c r="G50" s="38">
        <v>42471</v>
      </c>
      <c r="H50" s="25" t="s">
        <v>55</v>
      </c>
      <c r="I50" s="28" t="s">
        <v>195</v>
      </c>
      <c r="J50" s="27" t="s">
        <v>222</v>
      </c>
      <c r="K50" s="48" t="s">
        <v>250</v>
      </c>
      <c r="L50" s="66" t="s">
        <v>533</v>
      </c>
      <c r="M50" s="29" t="s">
        <v>483</v>
      </c>
      <c r="N50" s="13">
        <v>1</v>
      </c>
      <c r="O50" s="51" t="s">
        <v>468</v>
      </c>
      <c r="P50" s="13"/>
      <c r="Q50" s="57">
        <v>45712</v>
      </c>
    </row>
    <row r="51" spans="1:17" ht="120" x14ac:dyDescent="0.2">
      <c r="A51" s="1"/>
      <c r="B51" s="25" t="s">
        <v>494</v>
      </c>
      <c r="C51" s="25" t="s">
        <v>133</v>
      </c>
      <c r="D51" s="25" t="s">
        <v>154</v>
      </c>
      <c r="E51" s="25" t="s">
        <v>155</v>
      </c>
      <c r="F51" s="25" t="s">
        <v>173</v>
      </c>
      <c r="G51" s="38">
        <v>42317</v>
      </c>
      <c r="H51" s="25" t="s">
        <v>55</v>
      </c>
      <c r="I51" s="28" t="s">
        <v>196</v>
      </c>
      <c r="J51" s="27" t="s">
        <v>223</v>
      </c>
      <c r="K51" s="47" t="s">
        <v>251</v>
      </c>
      <c r="L51" s="68" t="s">
        <v>534</v>
      </c>
      <c r="M51" s="29" t="s">
        <v>483</v>
      </c>
      <c r="N51" s="13">
        <v>1</v>
      </c>
      <c r="O51" s="51" t="s">
        <v>438</v>
      </c>
      <c r="P51" s="13"/>
      <c r="Q51" s="57">
        <v>45712</v>
      </c>
    </row>
    <row r="52" spans="1:17" ht="128.25" x14ac:dyDescent="0.2">
      <c r="A52" s="1"/>
      <c r="B52" s="25" t="s">
        <v>496</v>
      </c>
      <c r="C52" s="25" t="s">
        <v>133</v>
      </c>
      <c r="D52" s="25" t="s">
        <v>40</v>
      </c>
      <c r="E52" s="25" t="s">
        <v>156</v>
      </c>
      <c r="F52" s="25" t="s">
        <v>34</v>
      </c>
      <c r="G52" s="38">
        <v>28879</v>
      </c>
      <c r="H52" s="25" t="s">
        <v>55</v>
      </c>
      <c r="I52" s="28" t="s">
        <v>197</v>
      </c>
      <c r="J52" s="27" t="s">
        <v>224</v>
      </c>
      <c r="K52" s="47" t="s">
        <v>252</v>
      </c>
      <c r="L52" s="69" t="s">
        <v>535</v>
      </c>
      <c r="M52" s="25" t="s">
        <v>479</v>
      </c>
      <c r="N52" s="13">
        <v>1</v>
      </c>
      <c r="O52" s="51" t="s">
        <v>469</v>
      </c>
      <c r="P52" s="13"/>
      <c r="Q52" s="57">
        <v>45712</v>
      </c>
    </row>
    <row r="53" spans="1:17" ht="156.75" x14ac:dyDescent="0.2">
      <c r="A53" s="1"/>
      <c r="B53" s="25" t="s">
        <v>494</v>
      </c>
      <c r="C53" s="25" t="s">
        <v>133</v>
      </c>
      <c r="D53" s="25" t="s">
        <v>45</v>
      </c>
      <c r="E53" s="25" t="s">
        <v>53</v>
      </c>
      <c r="F53" s="25" t="s">
        <v>35</v>
      </c>
      <c r="G53" s="38">
        <v>42150</v>
      </c>
      <c r="H53" s="25" t="s">
        <v>55</v>
      </c>
      <c r="I53" s="28" t="s">
        <v>60</v>
      </c>
      <c r="J53" s="27" t="s">
        <v>225</v>
      </c>
      <c r="K53" s="47" t="s">
        <v>253</v>
      </c>
      <c r="L53" s="70" t="s">
        <v>536</v>
      </c>
      <c r="M53" s="29" t="s">
        <v>483</v>
      </c>
      <c r="N53" s="13">
        <v>1</v>
      </c>
      <c r="O53" s="51" t="s">
        <v>470</v>
      </c>
      <c r="P53" s="13"/>
      <c r="Q53" s="57">
        <v>45712</v>
      </c>
    </row>
    <row r="54" spans="1:17" ht="195" x14ac:dyDescent="0.2">
      <c r="A54" s="1"/>
      <c r="B54" s="25" t="s">
        <v>494</v>
      </c>
      <c r="C54" s="25" t="s">
        <v>133</v>
      </c>
      <c r="D54" s="25" t="s">
        <v>45</v>
      </c>
      <c r="E54" s="25" t="s">
        <v>160</v>
      </c>
      <c r="F54" s="25" t="s">
        <v>35</v>
      </c>
      <c r="G54" s="38">
        <v>43146</v>
      </c>
      <c r="H54" s="25" t="s">
        <v>55</v>
      </c>
      <c r="I54" s="28" t="s">
        <v>198</v>
      </c>
      <c r="J54" s="27" t="s">
        <v>226</v>
      </c>
      <c r="K54" s="47" t="s">
        <v>254</v>
      </c>
      <c r="L54" s="66" t="s">
        <v>537</v>
      </c>
      <c r="M54" s="29" t="s">
        <v>483</v>
      </c>
      <c r="N54" s="13">
        <v>1</v>
      </c>
      <c r="O54" s="50" t="s">
        <v>439</v>
      </c>
      <c r="P54" s="13"/>
      <c r="Q54" s="57">
        <v>45712</v>
      </c>
    </row>
    <row r="55" spans="1:17" ht="409.5" customHeight="1" x14ac:dyDescent="0.2">
      <c r="A55" s="1"/>
      <c r="B55" s="25" t="s">
        <v>494</v>
      </c>
      <c r="C55" s="25" t="s">
        <v>133</v>
      </c>
      <c r="D55" s="25" t="s">
        <v>91</v>
      </c>
      <c r="E55" s="25" t="s">
        <v>161</v>
      </c>
      <c r="F55" s="25" t="s">
        <v>168</v>
      </c>
      <c r="G55" s="38">
        <v>44778</v>
      </c>
      <c r="H55" s="25" t="s">
        <v>55</v>
      </c>
      <c r="I55" s="28" t="s">
        <v>199</v>
      </c>
      <c r="J55" s="27" t="s">
        <v>227</v>
      </c>
      <c r="K55" s="47" t="s">
        <v>255</v>
      </c>
      <c r="L55" s="66" t="s">
        <v>538</v>
      </c>
      <c r="M55" s="29" t="s">
        <v>483</v>
      </c>
      <c r="N55" s="13">
        <v>1</v>
      </c>
      <c r="O55" s="50" t="s">
        <v>439</v>
      </c>
      <c r="P55" s="13"/>
      <c r="Q55" s="57">
        <v>45712</v>
      </c>
    </row>
    <row r="56" spans="1:17" ht="120" x14ac:dyDescent="0.2">
      <c r="A56" s="1"/>
      <c r="B56" s="25" t="s">
        <v>494</v>
      </c>
      <c r="C56" s="25" t="s">
        <v>133</v>
      </c>
      <c r="D56" s="25" t="s">
        <v>45</v>
      </c>
      <c r="E56" s="25" t="s">
        <v>162</v>
      </c>
      <c r="F56" s="25" t="s">
        <v>174</v>
      </c>
      <c r="G56" s="38">
        <v>42150</v>
      </c>
      <c r="H56" s="25" t="s">
        <v>55</v>
      </c>
      <c r="I56" s="28" t="s">
        <v>200</v>
      </c>
      <c r="J56" s="27" t="s">
        <v>228</v>
      </c>
      <c r="K56" s="47" t="s">
        <v>256</v>
      </c>
      <c r="L56" s="68" t="s">
        <v>539</v>
      </c>
      <c r="M56" s="29" t="s">
        <v>483</v>
      </c>
      <c r="N56" s="13">
        <v>1</v>
      </c>
      <c r="O56" s="50" t="s">
        <v>436</v>
      </c>
      <c r="P56" s="13"/>
      <c r="Q56" s="57">
        <v>45712</v>
      </c>
    </row>
    <row r="57" spans="1:17" ht="120" x14ac:dyDescent="0.2">
      <c r="A57" s="1"/>
      <c r="B57" s="25" t="s">
        <v>494</v>
      </c>
      <c r="C57" s="25" t="s">
        <v>133</v>
      </c>
      <c r="D57" s="25" t="s">
        <v>94</v>
      </c>
      <c r="E57" s="25" t="s">
        <v>163</v>
      </c>
      <c r="F57" s="25" t="s">
        <v>167</v>
      </c>
      <c r="G57" s="38">
        <v>38561</v>
      </c>
      <c r="H57" s="25" t="s">
        <v>55</v>
      </c>
      <c r="I57" s="25" t="s">
        <v>201</v>
      </c>
      <c r="J57" s="25" t="s">
        <v>229</v>
      </c>
      <c r="K57" s="46" t="s">
        <v>257</v>
      </c>
      <c r="L57" s="68" t="s">
        <v>539</v>
      </c>
      <c r="M57" s="29" t="s">
        <v>483</v>
      </c>
      <c r="N57" s="13">
        <v>1</v>
      </c>
      <c r="O57" s="50" t="s">
        <v>436</v>
      </c>
      <c r="P57" s="5"/>
      <c r="Q57" s="57">
        <v>45712</v>
      </c>
    </row>
    <row r="58" spans="1:17" ht="127.5" x14ac:dyDescent="0.2">
      <c r="A58" s="1"/>
      <c r="B58" s="25" t="s">
        <v>494</v>
      </c>
      <c r="C58" s="25" t="s">
        <v>258</v>
      </c>
      <c r="D58" s="25" t="s">
        <v>45</v>
      </c>
      <c r="E58" s="25" t="s">
        <v>259</v>
      </c>
      <c r="F58" s="25" t="s">
        <v>35</v>
      </c>
      <c r="G58" s="38">
        <v>36581</v>
      </c>
      <c r="H58" s="25" t="s">
        <v>55</v>
      </c>
      <c r="I58" s="25" t="s">
        <v>260</v>
      </c>
      <c r="J58" s="25" t="s">
        <v>261</v>
      </c>
      <c r="K58" s="45" t="s">
        <v>262</v>
      </c>
      <c r="L58" s="134" t="s">
        <v>540</v>
      </c>
      <c r="M58" s="29" t="s">
        <v>483</v>
      </c>
      <c r="N58" s="13">
        <v>1</v>
      </c>
      <c r="O58" s="50" t="s">
        <v>430</v>
      </c>
      <c r="P58" s="26"/>
      <c r="Q58" s="57">
        <v>45712</v>
      </c>
    </row>
    <row r="59" spans="1:17" ht="180" x14ac:dyDescent="0.2">
      <c r="A59" s="1"/>
      <c r="B59" s="25" t="s">
        <v>494</v>
      </c>
      <c r="C59" s="25" t="s">
        <v>263</v>
      </c>
      <c r="D59" s="25" t="s">
        <v>137</v>
      </c>
      <c r="E59" s="25" t="s">
        <v>264</v>
      </c>
      <c r="F59" s="25" t="s">
        <v>272</v>
      </c>
      <c r="G59" s="38">
        <v>36866</v>
      </c>
      <c r="H59" s="25" t="s">
        <v>55</v>
      </c>
      <c r="I59" s="25" t="s">
        <v>275</v>
      </c>
      <c r="J59" s="25" t="s">
        <v>282</v>
      </c>
      <c r="K59" s="45" t="s">
        <v>289</v>
      </c>
      <c r="L59" s="135" t="s">
        <v>541</v>
      </c>
      <c r="M59" s="29" t="s">
        <v>483</v>
      </c>
      <c r="N59" s="13">
        <v>1</v>
      </c>
      <c r="O59" s="50" t="s">
        <v>431</v>
      </c>
      <c r="P59" s="26"/>
      <c r="Q59" s="57">
        <v>45712</v>
      </c>
    </row>
    <row r="60" spans="1:17" ht="120" x14ac:dyDescent="0.2">
      <c r="A60" s="1"/>
      <c r="B60" s="25" t="s">
        <v>494</v>
      </c>
      <c r="C60" s="25" t="s">
        <v>263</v>
      </c>
      <c r="D60" s="25" t="s">
        <v>94</v>
      </c>
      <c r="E60" s="25" t="s">
        <v>265</v>
      </c>
      <c r="F60" s="25" t="s">
        <v>167</v>
      </c>
      <c r="G60" s="38">
        <v>40261</v>
      </c>
      <c r="H60" s="25" t="s">
        <v>55</v>
      </c>
      <c r="I60" s="25" t="s">
        <v>276</v>
      </c>
      <c r="J60" s="25" t="s">
        <v>283</v>
      </c>
      <c r="K60" s="45" t="s">
        <v>290</v>
      </c>
      <c r="L60" s="135" t="s">
        <v>542</v>
      </c>
      <c r="M60" s="29" t="s">
        <v>483</v>
      </c>
      <c r="N60" s="13">
        <v>1</v>
      </c>
      <c r="O60" s="50" t="s">
        <v>431</v>
      </c>
      <c r="P60" s="26"/>
      <c r="Q60" s="57">
        <v>45712</v>
      </c>
    </row>
    <row r="61" spans="1:17" ht="120" x14ac:dyDescent="0.2">
      <c r="A61" s="1"/>
      <c r="B61" s="25" t="s">
        <v>494</v>
      </c>
      <c r="C61" s="25" t="s">
        <v>263</v>
      </c>
      <c r="D61" s="25" t="s">
        <v>266</v>
      </c>
      <c r="E61" s="25" t="s">
        <v>267</v>
      </c>
      <c r="F61" s="25" t="s">
        <v>273</v>
      </c>
      <c r="G61" s="38">
        <v>37718</v>
      </c>
      <c r="H61" s="25" t="s">
        <v>55</v>
      </c>
      <c r="I61" s="25" t="s">
        <v>277</v>
      </c>
      <c r="J61" s="25" t="s">
        <v>284</v>
      </c>
      <c r="K61" s="45" t="s">
        <v>291</v>
      </c>
      <c r="L61" s="135" t="s">
        <v>543</v>
      </c>
      <c r="M61" s="29" t="s">
        <v>483</v>
      </c>
      <c r="N61" s="13">
        <v>1</v>
      </c>
      <c r="O61" s="50" t="s">
        <v>431</v>
      </c>
      <c r="P61" s="26"/>
      <c r="Q61" s="57">
        <v>45712</v>
      </c>
    </row>
    <row r="62" spans="1:17" ht="135" x14ac:dyDescent="0.2">
      <c r="A62" s="1"/>
      <c r="B62" s="25" t="s">
        <v>494</v>
      </c>
      <c r="C62" s="25" t="s">
        <v>263</v>
      </c>
      <c r="D62" s="25" t="s">
        <v>45</v>
      </c>
      <c r="E62" s="25" t="s">
        <v>268</v>
      </c>
      <c r="F62" s="25" t="s">
        <v>35</v>
      </c>
      <c r="G62" s="38">
        <v>40918</v>
      </c>
      <c r="H62" s="25" t="s">
        <v>55</v>
      </c>
      <c r="I62" s="25" t="s">
        <v>278</v>
      </c>
      <c r="J62" s="25" t="s">
        <v>285</v>
      </c>
      <c r="K62" s="45" t="s">
        <v>292</v>
      </c>
      <c r="L62" s="64" t="s">
        <v>555</v>
      </c>
      <c r="M62" s="29" t="s">
        <v>483</v>
      </c>
      <c r="N62" s="13">
        <v>1</v>
      </c>
      <c r="O62" s="50" t="s">
        <v>432</v>
      </c>
      <c r="P62" s="26"/>
      <c r="Q62" s="57">
        <v>45712</v>
      </c>
    </row>
    <row r="63" spans="1:17" ht="120" x14ac:dyDescent="0.2">
      <c r="B63" s="25" t="s">
        <v>494</v>
      </c>
      <c r="C63" s="25" t="s">
        <v>263</v>
      </c>
      <c r="D63" s="25" t="s">
        <v>47</v>
      </c>
      <c r="E63" s="25" t="s">
        <v>269</v>
      </c>
      <c r="F63" s="25" t="s">
        <v>34</v>
      </c>
      <c r="G63" s="40">
        <v>40253</v>
      </c>
      <c r="H63" s="25" t="s">
        <v>55</v>
      </c>
      <c r="I63" s="25" t="s">
        <v>279</v>
      </c>
      <c r="J63" s="25" t="s">
        <v>286</v>
      </c>
      <c r="K63" s="47" t="s">
        <v>293</v>
      </c>
      <c r="L63" s="50" t="s">
        <v>556</v>
      </c>
      <c r="M63" s="29" t="s">
        <v>483</v>
      </c>
      <c r="N63" s="13">
        <v>1</v>
      </c>
      <c r="O63" s="50" t="s">
        <v>432</v>
      </c>
      <c r="P63" s="49"/>
      <c r="Q63" s="57">
        <v>45712</v>
      </c>
    </row>
    <row r="64" spans="1:17" ht="180" x14ac:dyDescent="0.2">
      <c r="B64" s="25" t="s">
        <v>494</v>
      </c>
      <c r="C64" s="25" t="s">
        <v>263</v>
      </c>
      <c r="D64" s="25" t="s">
        <v>91</v>
      </c>
      <c r="E64" s="25" t="s">
        <v>270</v>
      </c>
      <c r="F64" s="25" t="s">
        <v>274</v>
      </c>
      <c r="G64" s="38">
        <v>38464</v>
      </c>
      <c r="H64" s="25" t="s">
        <v>55</v>
      </c>
      <c r="I64" s="25" t="s">
        <v>280</v>
      </c>
      <c r="J64" s="25" t="s">
        <v>287</v>
      </c>
      <c r="K64" s="47" t="s">
        <v>294</v>
      </c>
      <c r="L64" s="50" t="s">
        <v>556</v>
      </c>
      <c r="M64" s="29" t="s">
        <v>483</v>
      </c>
      <c r="N64" s="13">
        <v>1</v>
      </c>
      <c r="O64" s="50" t="s">
        <v>432</v>
      </c>
      <c r="P64" s="49"/>
      <c r="Q64" s="57">
        <v>45712</v>
      </c>
    </row>
    <row r="65" spans="2:17" ht="210" x14ac:dyDescent="0.2">
      <c r="B65" s="25" t="s">
        <v>494</v>
      </c>
      <c r="C65" s="25" t="s">
        <v>263</v>
      </c>
      <c r="D65" s="25" t="s">
        <v>91</v>
      </c>
      <c r="E65" s="25" t="s">
        <v>271</v>
      </c>
      <c r="F65" s="25" t="s">
        <v>164</v>
      </c>
      <c r="G65" s="38">
        <v>43825</v>
      </c>
      <c r="H65" s="25" t="s">
        <v>55</v>
      </c>
      <c r="I65" s="25" t="s">
        <v>281</v>
      </c>
      <c r="J65" s="25" t="s">
        <v>288</v>
      </c>
      <c r="K65" s="47" t="s">
        <v>295</v>
      </c>
      <c r="L65" s="50" t="s">
        <v>556</v>
      </c>
      <c r="M65" s="29" t="s">
        <v>483</v>
      </c>
      <c r="N65" s="13">
        <v>1</v>
      </c>
      <c r="O65" s="50" t="s">
        <v>432</v>
      </c>
      <c r="P65" s="49"/>
      <c r="Q65" s="57">
        <v>45712</v>
      </c>
    </row>
    <row r="66" spans="2:17" ht="105" x14ac:dyDescent="0.2">
      <c r="B66" s="25" t="s">
        <v>493</v>
      </c>
      <c r="C66" s="25" t="s">
        <v>296</v>
      </c>
      <c r="D66" s="25" t="s">
        <v>297</v>
      </c>
      <c r="E66" s="25" t="s">
        <v>298</v>
      </c>
      <c r="F66" s="25" t="s">
        <v>35</v>
      </c>
      <c r="G66" s="38">
        <v>41002</v>
      </c>
      <c r="H66" s="25" t="s">
        <v>55</v>
      </c>
      <c r="I66" s="25" t="s">
        <v>305</v>
      </c>
      <c r="J66" s="25" t="s">
        <v>306</v>
      </c>
      <c r="K66" s="45" t="s">
        <v>308</v>
      </c>
      <c r="L66" s="50" t="s">
        <v>557</v>
      </c>
      <c r="M66" s="25" t="s">
        <v>479</v>
      </c>
      <c r="N66" s="13">
        <v>1</v>
      </c>
      <c r="O66" s="53" t="s">
        <v>471</v>
      </c>
      <c r="P66" s="49"/>
      <c r="Q66" s="57">
        <v>45712</v>
      </c>
    </row>
    <row r="67" spans="2:17" ht="120" x14ac:dyDescent="0.2">
      <c r="B67" s="25" t="s">
        <v>494</v>
      </c>
      <c r="C67" s="25" t="s">
        <v>296</v>
      </c>
      <c r="D67" s="25" t="s">
        <v>299</v>
      </c>
      <c r="E67" s="25" t="s">
        <v>300</v>
      </c>
      <c r="F67" s="25" t="s">
        <v>35</v>
      </c>
      <c r="G67" s="38">
        <v>45015</v>
      </c>
      <c r="H67" s="25" t="s">
        <v>55</v>
      </c>
      <c r="I67" s="25" t="s">
        <v>303</v>
      </c>
      <c r="J67" s="25" t="s">
        <v>71</v>
      </c>
      <c r="K67" s="45" t="s">
        <v>309</v>
      </c>
      <c r="L67" s="50" t="s">
        <v>558</v>
      </c>
      <c r="M67" s="29" t="s">
        <v>483</v>
      </c>
      <c r="N67" s="13">
        <v>1</v>
      </c>
      <c r="O67" s="50" t="s">
        <v>428</v>
      </c>
      <c r="P67" s="49"/>
      <c r="Q67" s="57">
        <v>45712</v>
      </c>
    </row>
    <row r="68" spans="2:17" ht="120" x14ac:dyDescent="0.2">
      <c r="B68" s="25" t="s">
        <v>494</v>
      </c>
      <c r="C68" s="25" t="s">
        <v>296</v>
      </c>
      <c r="D68" s="25" t="s">
        <v>45</v>
      </c>
      <c r="E68" s="25" t="s">
        <v>301</v>
      </c>
      <c r="F68" s="25" t="s">
        <v>302</v>
      </c>
      <c r="G68" s="38">
        <v>44026</v>
      </c>
      <c r="H68" s="25" t="s">
        <v>55</v>
      </c>
      <c r="I68" s="25" t="s">
        <v>304</v>
      </c>
      <c r="J68" s="25" t="s">
        <v>307</v>
      </c>
      <c r="K68" s="45" t="s">
        <v>310</v>
      </c>
      <c r="L68" s="50" t="s">
        <v>559</v>
      </c>
      <c r="M68" s="29" t="s">
        <v>483</v>
      </c>
      <c r="N68" s="13">
        <v>1</v>
      </c>
      <c r="O68" s="50" t="s">
        <v>472</v>
      </c>
      <c r="P68" s="49"/>
      <c r="Q68" s="57">
        <v>45712</v>
      </c>
    </row>
    <row r="69" spans="2:17" ht="135" x14ac:dyDescent="0.2">
      <c r="B69" s="25" t="s">
        <v>494</v>
      </c>
      <c r="C69" s="25" t="s">
        <v>311</v>
      </c>
      <c r="D69" s="25" t="s">
        <v>45</v>
      </c>
      <c r="E69" s="25" t="s">
        <v>312</v>
      </c>
      <c r="F69" s="25" t="s">
        <v>173</v>
      </c>
      <c r="G69" s="38">
        <v>36831</v>
      </c>
      <c r="H69" s="25" t="s">
        <v>55</v>
      </c>
      <c r="I69" s="25" t="s">
        <v>317</v>
      </c>
      <c r="J69" s="25" t="s">
        <v>319</v>
      </c>
      <c r="K69" s="47" t="s">
        <v>322</v>
      </c>
      <c r="L69" s="50" t="s">
        <v>544</v>
      </c>
      <c r="M69" s="29" t="s">
        <v>483</v>
      </c>
      <c r="N69" s="13">
        <v>1</v>
      </c>
      <c r="O69" s="50" t="s">
        <v>433</v>
      </c>
      <c r="P69" s="49"/>
      <c r="Q69" s="57">
        <v>45712</v>
      </c>
    </row>
    <row r="70" spans="2:17" ht="165" x14ac:dyDescent="0.2">
      <c r="B70" s="25" t="s">
        <v>494</v>
      </c>
      <c r="C70" s="25" t="s">
        <v>311</v>
      </c>
      <c r="D70" s="25" t="s">
        <v>266</v>
      </c>
      <c r="E70" s="25" t="s">
        <v>313</v>
      </c>
      <c r="F70" s="25" t="s">
        <v>165</v>
      </c>
      <c r="G70" s="38">
        <v>39574</v>
      </c>
      <c r="H70" s="25" t="s">
        <v>55</v>
      </c>
      <c r="I70" s="25" t="s">
        <v>318</v>
      </c>
      <c r="J70" s="25" t="s">
        <v>320</v>
      </c>
      <c r="K70" s="45" t="s">
        <v>323</v>
      </c>
      <c r="L70" s="50" t="s">
        <v>544</v>
      </c>
      <c r="M70" s="29" t="s">
        <v>483</v>
      </c>
      <c r="N70" s="13">
        <v>1</v>
      </c>
      <c r="O70" s="50" t="s">
        <v>433</v>
      </c>
      <c r="P70" s="49"/>
      <c r="Q70" s="57">
        <v>45712</v>
      </c>
    </row>
    <row r="71" spans="2:17" ht="180" x14ac:dyDescent="0.2">
      <c r="B71" s="25" t="s">
        <v>494</v>
      </c>
      <c r="C71" s="25" t="s">
        <v>311</v>
      </c>
      <c r="D71" s="25" t="s">
        <v>314</v>
      </c>
      <c r="E71" s="25" t="s">
        <v>315</v>
      </c>
      <c r="F71" s="25" t="s">
        <v>316</v>
      </c>
      <c r="G71" s="38">
        <v>45450</v>
      </c>
      <c r="H71" s="25" t="s">
        <v>55</v>
      </c>
      <c r="I71" s="25" t="s">
        <v>280</v>
      </c>
      <c r="J71" s="25" t="s">
        <v>321</v>
      </c>
      <c r="K71" s="45" t="s">
        <v>324</v>
      </c>
      <c r="L71" s="50" t="s">
        <v>544</v>
      </c>
      <c r="M71" s="29" t="s">
        <v>483</v>
      </c>
      <c r="N71" s="13">
        <v>1</v>
      </c>
      <c r="O71" s="50" t="s">
        <v>433</v>
      </c>
      <c r="P71" s="49"/>
      <c r="Q71" s="57">
        <v>45712</v>
      </c>
    </row>
    <row r="72" spans="2:17" ht="150" x14ac:dyDescent="0.2">
      <c r="B72" s="25" t="s">
        <v>494</v>
      </c>
      <c r="C72" s="25" t="s">
        <v>325</v>
      </c>
      <c r="D72" s="25" t="s">
        <v>47</v>
      </c>
      <c r="E72" s="25" t="s">
        <v>326</v>
      </c>
      <c r="F72" s="25" t="s">
        <v>34</v>
      </c>
      <c r="G72" s="38">
        <v>44749</v>
      </c>
      <c r="H72" s="25" t="s">
        <v>55</v>
      </c>
      <c r="I72" s="25" t="s">
        <v>327</v>
      </c>
      <c r="J72" s="25" t="s">
        <v>329</v>
      </c>
      <c r="K72" s="47" t="s">
        <v>328</v>
      </c>
      <c r="L72" s="68" t="s">
        <v>545</v>
      </c>
      <c r="M72" s="29" t="s">
        <v>483</v>
      </c>
      <c r="N72" s="13">
        <v>0</v>
      </c>
      <c r="O72" s="53" t="s">
        <v>440</v>
      </c>
      <c r="P72" s="53" t="s">
        <v>499</v>
      </c>
      <c r="Q72" s="57">
        <v>45712</v>
      </c>
    </row>
    <row r="73" spans="2:17" ht="375" x14ac:dyDescent="0.2">
      <c r="B73" s="25" t="s">
        <v>494</v>
      </c>
      <c r="C73" s="25" t="s">
        <v>325</v>
      </c>
      <c r="D73" s="25" t="s">
        <v>42</v>
      </c>
      <c r="E73" s="25" t="s">
        <v>330</v>
      </c>
      <c r="F73" s="25" t="s">
        <v>35</v>
      </c>
      <c r="G73" s="38">
        <v>44958</v>
      </c>
      <c r="H73" s="25" t="s">
        <v>55</v>
      </c>
      <c r="I73" s="25" t="s">
        <v>331</v>
      </c>
      <c r="J73" s="25" t="s">
        <v>332</v>
      </c>
      <c r="K73" s="47" t="s">
        <v>333</v>
      </c>
      <c r="L73" s="140" t="s">
        <v>546</v>
      </c>
      <c r="M73" s="29" t="s">
        <v>483</v>
      </c>
      <c r="N73" s="13">
        <v>1</v>
      </c>
      <c r="O73" s="53" t="s">
        <v>440</v>
      </c>
      <c r="P73" s="49"/>
      <c r="Q73" s="57">
        <v>45712</v>
      </c>
    </row>
    <row r="74" spans="2:17" ht="105" x14ac:dyDescent="0.2">
      <c r="B74" s="58" t="s">
        <v>491</v>
      </c>
      <c r="C74" s="25" t="s">
        <v>334</v>
      </c>
      <c r="D74" s="25" t="s">
        <v>47</v>
      </c>
      <c r="E74" s="25" t="s">
        <v>335</v>
      </c>
      <c r="F74" s="25" t="s">
        <v>34</v>
      </c>
      <c r="G74" s="38">
        <v>42664</v>
      </c>
      <c r="H74" s="25" t="s">
        <v>55</v>
      </c>
      <c r="I74" s="25" t="s">
        <v>340</v>
      </c>
      <c r="J74" s="25" t="s">
        <v>346</v>
      </c>
      <c r="K74" s="45" t="s">
        <v>347</v>
      </c>
      <c r="L74" s="50" t="s">
        <v>547</v>
      </c>
      <c r="M74" s="53" t="s">
        <v>484</v>
      </c>
      <c r="N74" s="13">
        <v>1</v>
      </c>
      <c r="O74" s="50" t="s">
        <v>446</v>
      </c>
      <c r="P74" s="49"/>
      <c r="Q74" s="57">
        <v>45712</v>
      </c>
    </row>
    <row r="75" spans="2:17" ht="255" x14ac:dyDescent="0.2">
      <c r="B75" s="58" t="s">
        <v>492</v>
      </c>
      <c r="C75" s="25" t="s">
        <v>334</v>
      </c>
      <c r="D75" s="25" t="s">
        <v>45</v>
      </c>
      <c r="E75" s="25" t="s">
        <v>336</v>
      </c>
      <c r="F75" s="25" t="s">
        <v>173</v>
      </c>
      <c r="G75" s="38">
        <v>43503</v>
      </c>
      <c r="H75" s="25" t="s">
        <v>55</v>
      </c>
      <c r="I75" s="25" t="s">
        <v>341</v>
      </c>
      <c r="J75" s="25" t="s">
        <v>117</v>
      </c>
      <c r="K75" s="45" t="s">
        <v>348</v>
      </c>
      <c r="L75" s="50" t="s">
        <v>548</v>
      </c>
      <c r="M75" s="58" t="s">
        <v>485</v>
      </c>
      <c r="N75" s="13">
        <v>1</v>
      </c>
      <c r="O75" s="50" t="s">
        <v>447</v>
      </c>
      <c r="P75" s="49"/>
      <c r="Q75" s="57">
        <v>45712</v>
      </c>
    </row>
    <row r="76" spans="2:17" ht="165" x14ac:dyDescent="0.2">
      <c r="B76" s="58" t="s">
        <v>492</v>
      </c>
      <c r="C76" s="25" t="s">
        <v>334</v>
      </c>
      <c r="D76" s="25" t="s">
        <v>91</v>
      </c>
      <c r="E76" s="25" t="s">
        <v>337</v>
      </c>
      <c r="F76" s="25" t="s">
        <v>339</v>
      </c>
      <c r="G76" s="38">
        <v>45173</v>
      </c>
      <c r="H76" s="25" t="s">
        <v>55</v>
      </c>
      <c r="I76" s="25" t="s">
        <v>342</v>
      </c>
      <c r="J76" s="25" t="s">
        <v>344</v>
      </c>
      <c r="K76" s="45" t="s">
        <v>349</v>
      </c>
      <c r="L76" s="50" t="s">
        <v>548</v>
      </c>
      <c r="M76" s="58" t="s">
        <v>485</v>
      </c>
      <c r="N76" s="13">
        <v>1</v>
      </c>
      <c r="O76" s="50" t="s">
        <v>447</v>
      </c>
      <c r="P76" s="49"/>
      <c r="Q76" s="57">
        <v>45712</v>
      </c>
    </row>
    <row r="77" spans="2:17" ht="90" x14ac:dyDescent="0.2">
      <c r="B77" s="25" t="s">
        <v>494</v>
      </c>
      <c r="C77" s="25" t="s">
        <v>334</v>
      </c>
      <c r="D77" s="25" t="s">
        <v>47</v>
      </c>
      <c r="E77" s="25" t="s">
        <v>338</v>
      </c>
      <c r="F77" s="25" t="s">
        <v>34</v>
      </c>
      <c r="G77" s="38">
        <v>43657</v>
      </c>
      <c r="H77" s="25" t="s">
        <v>55</v>
      </c>
      <c r="I77" s="25" t="s">
        <v>343</v>
      </c>
      <c r="J77" s="25" t="s">
        <v>345</v>
      </c>
      <c r="K77" s="45" t="s">
        <v>350</v>
      </c>
      <c r="L77" s="50" t="s">
        <v>549</v>
      </c>
      <c r="M77" s="58" t="s">
        <v>486</v>
      </c>
      <c r="N77" s="13">
        <v>1</v>
      </c>
      <c r="O77" s="50" t="s">
        <v>448</v>
      </c>
      <c r="P77" s="49"/>
      <c r="Q77" s="57">
        <v>45712</v>
      </c>
    </row>
    <row r="78" spans="2:17" ht="210" x14ac:dyDescent="0.2">
      <c r="B78" s="25" t="s">
        <v>494</v>
      </c>
      <c r="C78" s="25" t="s">
        <v>351</v>
      </c>
      <c r="D78" s="25" t="s">
        <v>40</v>
      </c>
      <c r="E78" s="25" t="s">
        <v>352</v>
      </c>
      <c r="F78" s="25" t="s">
        <v>34</v>
      </c>
      <c r="G78" s="38">
        <v>34152</v>
      </c>
      <c r="H78" s="25" t="s">
        <v>55</v>
      </c>
      <c r="I78" s="25" t="s">
        <v>359</v>
      </c>
      <c r="J78" s="25" t="s">
        <v>356</v>
      </c>
      <c r="K78" s="45" t="s">
        <v>362</v>
      </c>
      <c r="L78" s="140" t="s">
        <v>561</v>
      </c>
      <c r="M78" s="58" t="s">
        <v>486</v>
      </c>
      <c r="N78" s="13">
        <v>1</v>
      </c>
      <c r="O78" s="50" t="s">
        <v>449</v>
      </c>
      <c r="P78" s="49"/>
      <c r="Q78" s="57">
        <v>45712</v>
      </c>
    </row>
    <row r="79" spans="2:17" ht="165" x14ac:dyDescent="0.2">
      <c r="B79" s="25" t="s">
        <v>494</v>
      </c>
      <c r="C79" s="25" t="s">
        <v>351</v>
      </c>
      <c r="D79" s="25" t="s">
        <v>42</v>
      </c>
      <c r="E79" s="25" t="s">
        <v>353</v>
      </c>
      <c r="F79" s="25" t="s">
        <v>35</v>
      </c>
      <c r="G79" s="38">
        <v>43318</v>
      </c>
      <c r="H79" s="25" t="s">
        <v>55</v>
      </c>
      <c r="I79" s="25" t="s">
        <v>360</v>
      </c>
      <c r="J79" s="25" t="s">
        <v>357</v>
      </c>
      <c r="K79" s="45" t="s">
        <v>363</v>
      </c>
      <c r="L79" s="139" t="s">
        <v>562</v>
      </c>
      <c r="M79" s="58" t="s">
        <v>486</v>
      </c>
      <c r="N79" s="13">
        <v>1</v>
      </c>
      <c r="O79" s="50" t="s">
        <v>449</v>
      </c>
      <c r="P79" s="49"/>
      <c r="Q79" s="57">
        <v>45712</v>
      </c>
    </row>
    <row r="80" spans="2:17" ht="135" x14ac:dyDescent="0.2">
      <c r="B80" s="25" t="s">
        <v>494</v>
      </c>
      <c r="C80" s="25" t="s">
        <v>351</v>
      </c>
      <c r="D80" s="25" t="s">
        <v>91</v>
      </c>
      <c r="E80" s="25" t="s">
        <v>354</v>
      </c>
      <c r="F80" s="25" t="s">
        <v>355</v>
      </c>
      <c r="G80" s="38">
        <v>44293</v>
      </c>
      <c r="H80" s="25" t="s">
        <v>55</v>
      </c>
      <c r="I80" s="25" t="s">
        <v>361</v>
      </c>
      <c r="J80" s="25" t="s">
        <v>358</v>
      </c>
      <c r="K80" s="45" t="s">
        <v>364</v>
      </c>
      <c r="L80" s="141" t="s">
        <v>563</v>
      </c>
      <c r="M80" s="58" t="s">
        <v>486</v>
      </c>
      <c r="N80" s="13">
        <v>1</v>
      </c>
      <c r="O80" s="50" t="s">
        <v>449</v>
      </c>
      <c r="P80" s="49"/>
      <c r="Q80" s="57">
        <v>45712</v>
      </c>
    </row>
    <row r="81" spans="2:17" ht="90" x14ac:dyDescent="0.2">
      <c r="B81" s="25" t="s">
        <v>497</v>
      </c>
      <c r="C81" s="25" t="s">
        <v>365</v>
      </c>
      <c r="D81" s="25" t="s">
        <v>45</v>
      </c>
      <c r="E81" s="25" t="s">
        <v>366</v>
      </c>
      <c r="F81" s="25" t="s">
        <v>375</v>
      </c>
      <c r="G81" s="38">
        <v>27381</v>
      </c>
      <c r="H81" s="25" t="s">
        <v>55</v>
      </c>
      <c r="I81" s="25" t="s">
        <v>377</v>
      </c>
      <c r="J81" s="25" t="s">
        <v>386</v>
      </c>
      <c r="K81" s="45" t="s">
        <v>392</v>
      </c>
      <c r="L81" s="54" t="s">
        <v>564</v>
      </c>
      <c r="M81" s="58" t="s">
        <v>487</v>
      </c>
      <c r="N81" s="13">
        <v>1</v>
      </c>
      <c r="O81" s="53" t="s">
        <v>473</v>
      </c>
      <c r="P81" s="49"/>
      <c r="Q81" s="57">
        <v>45712</v>
      </c>
    </row>
    <row r="82" spans="2:17" ht="75" x14ac:dyDescent="0.2">
      <c r="B82" s="25" t="s">
        <v>497</v>
      </c>
      <c r="C82" s="25" t="s">
        <v>365</v>
      </c>
      <c r="D82" s="25" t="s">
        <v>47</v>
      </c>
      <c r="E82" s="25" t="s">
        <v>367</v>
      </c>
      <c r="F82" s="25" t="s">
        <v>34</v>
      </c>
      <c r="G82" s="38">
        <v>28879</v>
      </c>
      <c r="H82" s="25" t="s">
        <v>55</v>
      </c>
      <c r="I82" s="25" t="s">
        <v>378</v>
      </c>
      <c r="J82" s="25" t="s">
        <v>387</v>
      </c>
      <c r="K82" s="45" t="s">
        <v>393</v>
      </c>
      <c r="L82" s="54" t="s">
        <v>565</v>
      </c>
      <c r="M82" s="58" t="s">
        <v>487</v>
      </c>
      <c r="N82" s="13">
        <v>1</v>
      </c>
      <c r="O82" s="50" t="s">
        <v>450</v>
      </c>
      <c r="P82" s="49"/>
      <c r="Q82" s="57">
        <v>45712</v>
      </c>
    </row>
    <row r="83" spans="2:17" ht="75" x14ac:dyDescent="0.2">
      <c r="B83" s="25" t="s">
        <v>497</v>
      </c>
      <c r="C83" s="25" t="s">
        <v>365</v>
      </c>
      <c r="D83" s="25" t="s">
        <v>368</v>
      </c>
      <c r="E83" s="25">
        <v>1991</v>
      </c>
      <c r="F83" s="25" t="s">
        <v>35</v>
      </c>
      <c r="G83" s="38">
        <v>33425</v>
      </c>
      <c r="H83" s="25" t="s">
        <v>55</v>
      </c>
      <c r="I83" s="25" t="s">
        <v>379</v>
      </c>
      <c r="J83" s="25" t="s">
        <v>388</v>
      </c>
      <c r="K83" s="45" t="s">
        <v>394</v>
      </c>
      <c r="L83" s="142" t="s">
        <v>566</v>
      </c>
      <c r="M83" s="58" t="s">
        <v>487</v>
      </c>
      <c r="N83" s="13">
        <v>1</v>
      </c>
      <c r="O83" s="50" t="s">
        <v>450</v>
      </c>
      <c r="P83" s="49"/>
      <c r="Q83" s="57">
        <v>45712</v>
      </c>
    </row>
    <row r="84" spans="2:17" ht="75" x14ac:dyDescent="0.2">
      <c r="B84" s="25" t="s">
        <v>497</v>
      </c>
      <c r="C84" s="25" t="s">
        <v>365</v>
      </c>
      <c r="D84" s="25" t="s">
        <v>45</v>
      </c>
      <c r="E84" s="25" t="s">
        <v>369</v>
      </c>
      <c r="F84" s="25" t="s">
        <v>376</v>
      </c>
      <c r="G84" s="38">
        <v>40081</v>
      </c>
      <c r="H84" s="25" t="s">
        <v>55</v>
      </c>
      <c r="I84" s="25" t="s">
        <v>380</v>
      </c>
      <c r="J84" s="25" t="s">
        <v>344</v>
      </c>
      <c r="K84" s="47" t="s">
        <v>395</v>
      </c>
      <c r="L84" s="64" t="s">
        <v>567</v>
      </c>
      <c r="M84" s="58" t="s">
        <v>487</v>
      </c>
      <c r="N84" s="13">
        <v>1</v>
      </c>
      <c r="O84" s="56" t="s">
        <v>488</v>
      </c>
      <c r="P84" s="49"/>
      <c r="Q84" s="57">
        <v>45712</v>
      </c>
    </row>
    <row r="85" spans="2:17" ht="105" x14ac:dyDescent="0.2">
      <c r="B85" s="25" t="s">
        <v>497</v>
      </c>
      <c r="C85" s="25" t="s">
        <v>365</v>
      </c>
      <c r="D85" s="25" t="s">
        <v>45</v>
      </c>
      <c r="E85" s="25" t="s">
        <v>370</v>
      </c>
      <c r="F85" s="25" t="s">
        <v>35</v>
      </c>
      <c r="G85" s="38">
        <v>39560</v>
      </c>
      <c r="H85" s="25" t="s">
        <v>55</v>
      </c>
      <c r="I85" s="25" t="s">
        <v>381</v>
      </c>
      <c r="J85" s="25" t="s">
        <v>389</v>
      </c>
      <c r="K85" s="47" t="s">
        <v>396</v>
      </c>
      <c r="L85" s="143" t="s">
        <v>568</v>
      </c>
      <c r="M85" s="58" t="s">
        <v>487</v>
      </c>
      <c r="N85" s="13">
        <v>1</v>
      </c>
      <c r="O85" s="56" t="s">
        <v>451</v>
      </c>
      <c r="P85" s="49"/>
      <c r="Q85" s="57">
        <v>45712</v>
      </c>
    </row>
    <row r="86" spans="2:17" ht="300" x14ac:dyDescent="0.2">
      <c r="B86" s="25" t="s">
        <v>497</v>
      </c>
      <c r="C86" s="25" t="s">
        <v>365</v>
      </c>
      <c r="D86" s="25" t="s">
        <v>47</v>
      </c>
      <c r="E86" s="25" t="s">
        <v>371</v>
      </c>
      <c r="F86" s="25" t="s">
        <v>168</v>
      </c>
      <c r="G86" s="38">
        <v>44560</v>
      </c>
      <c r="H86" s="25" t="s">
        <v>55</v>
      </c>
      <c r="I86" s="25" t="s">
        <v>382</v>
      </c>
      <c r="J86" s="25" t="s">
        <v>390</v>
      </c>
      <c r="K86" s="46" t="s">
        <v>397</v>
      </c>
      <c r="L86" s="62" t="s">
        <v>569</v>
      </c>
      <c r="M86" s="58" t="s">
        <v>487</v>
      </c>
      <c r="N86" s="13">
        <v>1</v>
      </c>
      <c r="O86" s="50" t="s">
        <v>452</v>
      </c>
      <c r="P86" s="49"/>
      <c r="Q86" s="57">
        <v>45712</v>
      </c>
    </row>
    <row r="87" spans="2:17" ht="75" x14ac:dyDescent="0.2">
      <c r="B87" s="25" t="s">
        <v>497</v>
      </c>
      <c r="C87" s="25" t="s">
        <v>365</v>
      </c>
      <c r="D87" s="25" t="s">
        <v>372</v>
      </c>
      <c r="E87" s="25">
        <v>14001</v>
      </c>
      <c r="F87" s="25" t="s">
        <v>424</v>
      </c>
      <c r="G87" s="38">
        <v>42262</v>
      </c>
      <c r="H87" s="25" t="s">
        <v>55</v>
      </c>
      <c r="I87" s="25" t="s">
        <v>383</v>
      </c>
      <c r="J87" s="25" t="s">
        <v>71</v>
      </c>
      <c r="K87" s="46" t="s">
        <v>398</v>
      </c>
      <c r="L87" s="64" t="s">
        <v>570</v>
      </c>
      <c r="M87" s="58" t="s">
        <v>487</v>
      </c>
      <c r="N87" s="13">
        <v>1</v>
      </c>
      <c r="O87" s="50" t="s">
        <v>453</v>
      </c>
      <c r="P87" s="49"/>
      <c r="Q87" s="57">
        <v>45712</v>
      </c>
    </row>
    <row r="88" spans="2:17" ht="105" x14ac:dyDescent="0.2">
      <c r="B88" s="25" t="s">
        <v>497</v>
      </c>
      <c r="C88" s="25" t="s">
        <v>365</v>
      </c>
      <c r="D88" s="25" t="s">
        <v>94</v>
      </c>
      <c r="E88" s="25" t="s">
        <v>373</v>
      </c>
      <c r="F88" s="25" t="s">
        <v>169</v>
      </c>
      <c r="G88" s="38">
        <v>44613</v>
      </c>
      <c r="H88" s="25" t="s">
        <v>55</v>
      </c>
      <c r="I88" s="25" t="s">
        <v>384</v>
      </c>
      <c r="J88" s="25" t="s">
        <v>71</v>
      </c>
      <c r="K88" s="46" t="s">
        <v>399</v>
      </c>
      <c r="L88" s="64" t="s">
        <v>570</v>
      </c>
      <c r="M88" s="58" t="s">
        <v>487</v>
      </c>
      <c r="N88" s="13">
        <v>1</v>
      </c>
      <c r="O88" s="50" t="s">
        <v>454</v>
      </c>
      <c r="P88" s="49"/>
      <c r="Q88" s="57">
        <v>45712</v>
      </c>
    </row>
    <row r="89" spans="2:17" ht="165" x14ac:dyDescent="0.2">
      <c r="B89" s="25" t="s">
        <v>497</v>
      </c>
      <c r="C89" s="25" t="s">
        <v>365</v>
      </c>
      <c r="D89" s="25" t="s">
        <v>47</v>
      </c>
      <c r="E89" s="25" t="s">
        <v>374</v>
      </c>
      <c r="F89" s="25" t="s">
        <v>35</v>
      </c>
      <c r="G89" s="38">
        <v>42989</v>
      </c>
      <c r="H89" s="25" t="s">
        <v>55</v>
      </c>
      <c r="I89" s="25" t="s">
        <v>385</v>
      </c>
      <c r="J89" s="25" t="s">
        <v>391</v>
      </c>
      <c r="K89" s="45" t="s">
        <v>400</v>
      </c>
      <c r="L89" s="64" t="s">
        <v>571</v>
      </c>
      <c r="M89" s="58" t="s">
        <v>487</v>
      </c>
      <c r="N89" s="13">
        <v>1</v>
      </c>
      <c r="O89" s="50" t="s">
        <v>474</v>
      </c>
      <c r="P89" s="49"/>
      <c r="Q89" s="57">
        <v>45712</v>
      </c>
    </row>
    <row r="90" spans="2:17" ht="90" x14ac:dyDescent="0.2">
      <c r="B90" s="25" t="s">
        <v>497</v>
      </c>
      <c r="C90" s="25" t="s">
        <v>401</v>
      </c>
      <c r="D90" s="25" t="s">
        <v>47</v>
      </c>
      <c r="E90" s="25" t="s">
        <v>402</v>
      </c>
      <c r="F90" s="25" t="s">
        <v>34</v>
      </c>
      <c r="G90" s="38">
        <v>40015</v>
      </c>
      <c r="H90" s="25" t="s">
        <v>55</v>
      </c>
      <c r="I90" s="25" t="s">
        <v>406</v>
      </c>
      <c r="J90" s="25" t="s">
        <v>410</v>
      </c>
      <c r="K90" s="45" t="s">
        <v>415</v>
      </c>
      <c r="L90" s="136" t="s">
        <v>572</v>
      </c>
      <c r="M90" s="58" t="s">
        <v>487</v>
      </c>
      <c r="N90" s="13">
        <v>1</v>
      </c>
      <c r="O90" s="50" t="s">
        <v>434</v>
      </c>
      <c r="P90" s="49"/>
      <c r="Q90" s="57">
        <v>45712</v>
      </c>
    </row>
    <row r="91" spans="2:17" ht="195" x14ac:dyDescent="0.2">
      <c r="B91" s="25" t="s">
        <v>497</v>
      </c>
      <c r="C91" s="25" t="s">
        <v>401</v>
      </c>
      <c r="D91" s="25" t="s">
        <v>47</v>
      </c>
      <c r="E91" s="25" t="s">
        <v>403</v>
      </c>
      <c r="F91" s="25" t="s">
        <v>34</v>
      </c>
      <c r="G91" s="38">
        <v>45498</v>
      </c>
      <c r="H91" s="25" t="s">
        <v>55</v>
      </c>
      <c r="I91" s="25" t="s">
        <v>407</v>
      </c>
      <c r="J91" s="25" t="s">
        <v>411</v>
      </c>
      <c r="K91" s="46" t="s">
        <v>416</v>
      </c>
      <c r="L91" s="139" t="s">
        <v>573</v>
      </c>
      <c r="M91" s="58" t="s">
        <v>487</v>
      </c>
      <c r="N91" s="13">
        <v>1</v>
      </c>
      <c r="O91" s="50" t="s">
        <v>434</v>
      </c>
      <c r="P91" s="49"/>
      <c r="Q91" s="57">
        <v>45712</v>
      </c>
    </row>
    <row r="92" spans="2:17" ht="180" x14ac:dyDescent="0.2">
      <c r="B92" s="25" t="s">
        <v>497</v>
      </c>
      <c r="C92" s="25" t="s">
        <v>401</v>
      </c>
      <c r="D92" s="25" t="s">
        <v>47</v>
      </c>
      <c r="E92" s="25" t="s">
        <v>404</v>
      </c>
      <c r="F92" s="25" t="s">
        <v>34</v>
      </c>
      <c r="G92" s="38">
        <v>39801</v>
      </c>
      <c r="H92" s="25" t="s">
        <v>55</v>
      </c>
      <c r="I92" s="25" t="s">
        <v>408</v>
      </c>
      <c r="J92" s="25" t="s">
        <v>412</v>
      </c>
      <c r="K92" s="45" t="s">
        <v>417</v>
      </c>
      <c r="L92" s="54" t="s">
        <v>574</v>
      </c>
      <c r="M92" s="58" t="s">
        <v>487</v>
      </c>
      <c r="N92" s="13">
        <v>1</v>
      </c>
      <c r="O92" s="50" t="s">
        <v>434</v>
      </c>
      <c r="P92" s="49"/>
      <c r="Q92" s="57">
        <v>45712</v>
      </c>
    </row>
    <row r="93" spans="2:17" ht="255" x14ac:dyDescent="0.2">
      <c r="B93" s="25" t="s">
        <v>497</v>
      </c>
      <c r="C93" s="25" t="s">
        <v>401</v>
      </c>
      <c r="D93" s="25" t="s">
        <v>47</v>
      </c>
      <c r="E93" s="25" t="s">
        <v>405</v>
      </c>
      <c r="F93" s="25" t="s">
        <v>34</v>
      </c>
      <c r="G93" s="38">
        <v>40718</v>
      </c>
      <c r="H93" s="25" t="s">
        <v>55</v>
      </c>
      <c r="I93" s="25" t="s">
        <v>409</v>
      </c>
      <c r="J93" s="25" t="s">
        <v>413</v>
      </c>
      <c r="K93" s="45" t="s">
        <v>418</v>
      </c>
      <c r="L93" s="53" t="s">
        <v>575</v>
      </c>
      <c r="M93" s="58" t="s">
        <v>487</v>
      </c>
      <c r="N93" s="13">
        <v>1</v>
      </c>
      <c r="O93" s="50" t="s">
        <v>434</v>
      </c>
      <c r="P93" s="49"/>
      <c r="Q93" s="57">
        <v>45712</v>
      </c>
    </row>
    <row r="94" spans="2:17" ht="75" x14ac:dyDescent="0.2">
      <c r="B94" s="25" t="s">
        <v>497</v>
      </c>
      <c r="C94" s="25" t="s">
        <v>401</v>
      </c>
      <c r="D94" s="25" t="s">
        <v>47</v>
      </c>
      <c r="E94" s="25" t="s">
        <v>46</v>
      </c>
      <c r="F94" s="25" t="s">
        <v>34</v>
      </c>
      <c r="G94" s="38">
        <v>42580</v>
      </c>
      <c r="H94" s="25" t="s">
        <v>55</v>
      </c>
      <c r="I94" s="25" t="s">
        <v>62</v>
      </c>
      <c r="J94" s="25" t="s">
        <v>414</v>
      </c>
      <c r="K94" s="45" t="s">
        <v>419</v>
      </c>
      <c r="L94" s="54" t="s">
        <v>576</v>
      </c>
      <c r="M94" s="58" t="s">
        <v>487</v>
      </c>
      <c r="N94" s="13">
        <v>1</v>
      </c>
      <c r="O94" s="50" t="s">
        <v>434</v>
      </c>
      <c r="P94" s="49"/>
      <c r="Q94" s="57">
        <v>45712</v>
      </c>
    </row>
    <row r="95" spans="2:17" x14ac:dyDescent="0.2">
      <c r="M95" s="144" t="s">
        <v>577</v>
      </c>
      <c r="N95" s="137">
        <f>COUNTIF(N8:N94,1)</f>
        <v>84</v>
      </c>
      <c r="O95" s="146">
        <f>(N95/N97)*100</f>
        <v>96.551724137931032</v>
      </c>
    </row>
    <row r="96" spans="2:17" x14ac:dyDescent="0.2">
      <c r="M96" s="145" t="s">
        <v>578</v>
      </c>
      <c r="N96" s="137">
        <f>COUNTIF(N8:N94,0)</f>
        <v>3</v>
      </c>
      <c r="O96" s="147">
        <f>(N96/N97)*100</f>
        <v>3.4482758620689653</v>
      </c>
    </row>
    <row r="97" spans="13:14" x14ac:dyDescent="0.2">
      <c r="M97" s="145" t="s">
        <v>579</v>
      </c>
      <c r="N97" s="137">
        <f>N95+N96</f>
        <v>87</v>
      </c>
    </row>
  </sheetData>
  <autoFilter ref="A7:Q94"/>
  <mergeCells count="5">
    <mergeCell ref="P3:Q3"/>
    <mergeCell ref="P4:Q4"/>
    <mergeCell ref="B3:D5"/>
    <mergeCell ref="E3:O5"/>
    <mergeCell ref="B6:Q6"/>
  </mergeCells>
  <hyperlinks>
    <hyperlink ref="K10" r:id="rId1"/>
    <hyperlink ref="K11" r:id="rId2"/>
    <hyperlink ref="K13" r:id="rId3"/>
    <hyperlink ref="K14" r:id="rId4"/>
    <hyperlink ref="K17" r:id="rId5"/>
    <hyperlink ref="K18" r:id="rId6"/>
    <hyperlink ref="K19" r:id="rId7"/>
    <hyperlink ref="K20" r:id="rId8"/>
    <hyperlink ref="K21" r:id="rId9"/>
    <hyperlink ref="K26" r:id="rId10"/>
    <hyperlink ref="K30" r:id="rId11"/>
    <hyperlink ref="K31" r:id="rId12"/>
    <hyperlink ref="K32" r:id="rId13"/>
    <hyperlink ref="K33" r:id="rId14"/>
    <hyperlink ref="K34" r:id="rId15"/>
    <hyperlink ref="K35" r:id="rId16"/>
    <hyperlink ref="K36" r:id="rId17"/>
    <hyperlink ref="K37" r:id="rId18"/>
    <hyperlink ref="K38" r:id="rId19"/>
    <hyperlink ref="K39" r:id="rId20"/>
    <hyperlink ref="K40" r:id="rId21"/>
    <hyperlink ref="K41" r:id="rId22"/>
    <hyperlink ref="K42" r:id="rId23"/>
    <hyperlink ref="K43" r:id="rId24"/>
    <hyperlink ref="K44" r:id="rId25"/>
    <hyperlink ref="K45" r:id="rId26" display="http://www.andi.com.co/Uploads/RES 1407 DE 2018.pdf"/>
    <hyperlink ref="K46" r:id="rId27"/>
    <hyperlink ref="K47" r:id="rId28"/>
    <hyperlink ref="K48" r:id="rId29"/>
    <hyperlink ref="K49" r:id="rId30"/>
    <hyperlink ref="K51" r:id="rId31"/>
    <hyperlink ref="K52" r:id="rId32"/>
    <hyperlink ref="K53" r:id="rId33"/>
    <hyperlink ref="K54" r:id="rId34"/>
    <hyperlink ref="K55" r:id="rId35"/>
    <hyperlink ref="K56" r:id="rId36"/>
    <hyperlink ref="K58" r:id="rId37"/>
    <hyperlink ref="K59" r:id="rId38"/>
    <hyperlink ref="K60" r:id="rId39" display="http://www.minambiente.gov.co/images/normativa/app/resoluciones/bf-Resoluci%C3%B3n 610 de 2010 - Calidad del Aire.pdf"/>
    <hyperlink ref="K61" r:id="rId40"/>
    <hyperlink ref="K62" r:id="rId41"/>
    <hyperlink ref="K63" r:id="rId42"/>
    <hyperlink ref="K64" r:id="rId43" location=":~:text=Por%20la%20cual%20se%20fijan,y%20se%20toman%20otras%20determinaciones." display="https://www.alcaldiabogota.gov.co/sisjur/normas/Norma1.jsp?i=16407 - :~:text=Por%20la%20cual%20se%20fijan,y%20se%20toman%20otras%20determinaciones."/>
    <hyperlink ref="K65" r:id="rId44" display="https://www.runt.com.co/sites/default/files/normas/Resoluci%C3%B3n 6589 de 2019 modifica Res. 3768 de 2013 RTMyEC cuatrimoto cuadriciclos y otros.pdf"/>
    <hyperlink ref="K66" r:id="rId45"/>
    <hyperlink ref="K67" r:id="rId46" display="https://dapre.presidencia.gov.co/normativa/normativa/DIRECTIVA PRESIDENCIAL N%C2%B0 09 DEL 09 DE NOVIEMBRE DE 2018.pdf"/>
    <hyperlink ref="K68" r:id="rId47"/>
    <hyperlink ref="K69" r:id="rId48"/>
    <hyperlink ref="K70" r:id="rId49"/>
    <hyperlink ref="K71" r:id="rId50"/>
    <hyperlink ref="K72" r:id="rId51"/>
    <hyperlink ref="K74" r:id="rId52"/>
    <hyperlink ref="K75" r:id="rId53" display="https://www.movilidadbogota.gov.co/web/sites/default/files/Paginas/2019-04-03/Decreto 037 de 2019.pdf"/>
    <hyperlink ref="K76" r:id="rId54" location="4" display="https://www.alcaldiabogota.gov.co/sisjur/normas/Norma1.jsp?i=146044 - 4"/>
    <hyperlink ref="K77" r:id="rId55"/>
    <hyperlink ref="K78" r:id="rId56"/>
    <hyperlink ref="K79" r:id="rId57"/>
    <hyperlink ref="K80" r:id="rId58"/>
    <hyperlink ref="K81" r:id="rId59"/>
    <hyperlink ref="K82" r:id="rId60"/>
    <hyperlink ref="K83" r:id="rId61"/>
    <hyperlink ref="K84" r:id="rId62"/>
    <hyperlink ref="K85" r:id="rId63"/>
    <hyperlink ref="K89" r:id="rId64"/>
    <hyperlink ref="K90" r:id="rId65"/>
    <hyperlink ref="K92" r:id="rId66"/>
    <hyperlink ref="K93" r:id="rId67"/>
    <hyperlink ref="K94" r:id="rId68"/>
    <hyperlink ref="K8" r:id="rId69"/>
    <hyperlink ref="K73" r:id="rId70"/>
  </hyperlinks>
  <pageMargins left="0.7" right="0.7" top="0.75" bottom="0.75" header="0.3" footer="0.3"/>
  <pageSetup orientation="portrait" r:id="rId71"/>
  <drawing r:id="rId72"/>
  <legacyDrawing r:id="rId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f31c3c-3f4d-4ca5-8685-9b08bfb26fa3">
      <Terms xmlns="http://schemas.microsoft.com/office/infopath/2007/PartnerControls"/>
    </lcf76f155ced4ddcb4097134ff3c332f>
    <TaxCatchAll xmlns="b0cafc7e-0150-41a1-9eaa-466907b897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003F69421A854B8736DF1C58732E9E" ma:contentTypeVersion="14" ma:contentTypeDescription="Crear nuevo documento." ma:contentTypeScope="" ma:versionID="21c4efae004c79841b9fc53676f0c498">
  <xsd:schema xmlns:xsd="http://www.w3.org/2001/XMLSchema" xmlns:xs="http://www.w3.org/2001/XMLSchema" xmlns:p="http://schemas.microsoft.com/office/2006/metadata/properties" xmlns:ns2="4ff31c3c-3f4d-4ca5-8685-9b08bfb26fa3" xmlns:ns3="b0cafc7e-0150-41a1-9eaa-466907b897db" targetNamespace="http://schemas.microsoft.com/office/2006/metadata/properties" ma:root="true" ma:fieldsID="1d39a03fe350720f1558fc83fd8dd749" ns2:_="" ns3:_="">
    <xsd:import namespace="4ff31c3c-3f4d-4ca5-8685-9b08bfb26fa3"/>
    <xsd:import namespace="b0cafc7e-0150-41a1-9eaa-466907b897d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31c3c-3f4d-4ca5-8685-9b08bfb26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cafc7e-0150-41a1-9eaa-466907b897d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9b78df5-c6e4-4e95-bddc-e5515cef95fa}" ma:internalName="TaxCatchAll" ma:showField="CatchAllData" ma:web="b0cafc7e-0150-41a1-9eaa-466907b897d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FA834-3813-41B8-8D7C-5492587F4130}">
  <ds:schemaRefs>
    <ds:schemaRef ds:uri="http://schemas.microsoft.com/sharepoint/v3/contenttype/forms"/>
  </ds:schemaRefs>
</ds:datastoreItem>
</file>

<file path=customXml/itemProps2.xml><?xml version="1.0" encoding="utf-8"?>
<ds:datastoreItem xmlns:ds="http://schemas.openxmlformats.org/officeDocument/2006/customXml" ds:itemID="{C127BB5F-5EA8-45ED-9294-9EB8E075FF81}">
  <ds:schemaRefs>
    <ds:schemaRef ds:uri="b0cafc7e-0150-41a1-9eaa-466907b897d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4ff31c3c-3f4d-4ca5-8685-9b08bfb26fa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6E201C1-634B-49D1-AB15-37A1C3206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31c3c-3f4d-4ca5-8685-9b08bfb26fa3"/>
    <ds:schemaRef ds:uri="b0cafc7e-0150-41a1-9eaa-466907b89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18</vt:i4>
      </vt:variant>
    </vt:vector>
  </HeadingPairs>
  <TitlesOfParts>
    <vt:vector size="22" baseType="lpstr">
      <vt:lpstr>Identificación</vt:lpstr>
      <vt:lpstr>Control de cambios</vt:lpstr>
      <vt:lpstr>Parametros</vt:lpstr>
      <vt:lpstr>Cumplimiento </vt:lpstr>
      <vt:lpstr>Identificación!Área_de_impresión</vt:lpstr>
      <vt:lpstr>Clasificacion</vt:lpstr>
      <vt:lpstr>CTMSCODIGONIVELMAPA</vt:lpstr>
      <vt:lpstr>CTMSIDNIVELMAPA</vt:lpstr>
      <vt:lpstr>Id_NEG_CD_Documento</vt:lpstr>
      <vt:lpstr>Id_NEG_CD_Documento_oficial</vt:lpstr>
      <vt:lpstr>IdClasificacion</vt:lpstr>
      <vt:lpstr>IdNivel</vt:lpstr>
      <vt:lpstr>IdProceso</vt:lpstr>
      <vt:lpstr>IdResponsableNivel</vt:lpstr>
      <vt:lpstr>IdResponsableProceso</vt:lpstr>
      <vt:lpstr>IdResponsableRev1</vt:lpstr>
      <vt:lpstr>IdResponsableRev2</vt:lpstr>
      <vt:lpstr>IdTipoDocumento</vt:lpstr>
      <vt:lpstr>NombreNivel</vt:lpstr>
      <vt:lpstr>Proceso</vt:lpstr>
      <vt:lpstr>TipoDocumento</vt:lpstr>
      <vt:lpstr>TituloDocumento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Néstor Velandia</dc:creator>
  <cp:keywords/>
  <dc:description/>
  <cp:lastModifiedBy>Colaborador</cp:lastModifiedBy>
  <cp:revision/>
  <dcterms:created xsi:type="dcterms:W3CDTF">2012-11-06T19:26:27Z</dcterms:created>
  <dcterms:modified xsi:type="dcterms:W3CDTF">2025-02-27T20:49:03Z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DocumentoTMS">
    <vt:lpwstr>1</vt:lpwstr>
  </property>
  <property fmtid="{D5CDD505-2E9C-101B-9397-08002B2CF9AE}" pid="3" name="IdTipoDoc">
    <vt:lpwstr>82</vt:lpwstr>
  </property>
  <property fmtid="{D5CDD505-2E9C-101B-9397-08002B2CF9AE}" pid="4" name="IdDocTMS">
    <vt:lpwstr>18327</vt:lpwstr>
  </property>
  <property fmtid="{D5CDD505-2E9C-101B-9397-08002B2CF9AE}" pid="5" name="PublicarPDF">
    <vt:lpwstr>0</vt:lpwstr>
  </property>
  <property fmtid="{D5CDD505-2E9C-101B-9397-08002B2CF9AE}" pid="6" name="Radicado">
    <vt:lpwstr>0</vt:lpwstr>
  </property>
  <property fmtid="{D5CDD505-2E9C-101B-9397-08002B2CF9AE}" pid="7" name="PermisoCicloAprobacion">
    <vt:lpwstr>1</vt:lpwstr>
  </property>
  <property fmtid="{D5CDD505-2E9C-101B-9397-08002B2CF9AE}" pid="8" name="ClaveUsuarioRadicador">
    <vt:lpwstr>*.Superadmin</vt:lpwstr>
  </property>
  <property fmtid="{D5CDD505-2E9C-101B-9397-08002B2CF9AE}" pid="9" name="TMSRADICADO">
    <vt:lpwstr>MFIGCSsGAQQBgjdYA6BFMEMGCisGAQQBgjdYAwGgNTAzAgMCAAECAmYDAgIAwAQI_x000d_
TlDR9LYrCzMEEMjQh3HAT+MtvlfAPRfqBn0ECNIUgY9+p5Lu_x000d_
</vt:lpwstr>
  </property>
  <property fmtid="{D5CDD505-2E9C-101B-9397-08002B2CF9AE}" pid="10" name="FirmarPDF">
    <vt:lpwstr>0</vt:lpwstr>
  </property>
  <property fmtid="{D5CDD505-2E9C-101B-9397-08002B2CF9AE}" pid="11" name="BorrarDocumento">
    <vt:lpwstr>0</vt:lpwstr>
  </property>
  <property fmtid="{D5CDD505-2E9C-101B-9397-08002B2CF9AE}" pid="12" name="SeccionesDocumento">
    <vt:lpwstr>0</vt:lpwstr>
  </property>
  <property fmtid="{D5CDD505-2E9C-101B-9397-08002B2CF9AE}" pid="13" name="TipoFormato">
    <vt:lpwstr>1</vt:lpwstr>
  </property>
  <property fmtid="{D5CDD505-2E9C-101B-9397-08002B2CF9AE}" pid="14" name="CTmsNumRadicacionDoc">
    <vt:lpwstr>CTmsNumRadicacionDoc</vt:lpwstr>
  </property>
  <property fmtid="{D5CDD505-2E9C-101B-9397-08002B2CF9AE}" pid="15" name="FirmaMecanica">
    <vt:lpwstr>0</vt:lpwstr>
  </property>
  <property fmtid="{D5CDD505-2E9C-101B-9397-08002B2CF9AE}" pid="16" name="ClaveUsuarioRadicador1">
    <vt:lpwstr>MIG2BgkrBgEEAYI3WAOggagwgaUGCisGAQQBgjdYAwGggZYwgZMCAwIAAQICZhAC
AgEABBAAAAAAAAAAAAAAAAAAAAAABBC1DJRJlUUsZZTCEadfXqu+BGDAGXizVxXm
WGbfS91ZDH3n34MGpNE5rgvP+NuYaTHcRoXjzbGSLvw8Fw4LM9DZnpcw2aFfh95T
n2p3A</vt:lpwstr>
  </property>
  <property fmtid="{D5CDD505-2E9C-101B-9397-08002B2CF9AE}" pid="17" name="ClaveUsuarioRadicador2">
    <vt:lpwstr>1oF6DD7+LKNFMOWahIU00RzC+2m10jk/945QHRTltN5Ad4laHA=</vt:lpwstr>
  </property>
  <property fmtid="{D5CDD505-2E9C-101B-9397-08002B2CF9AE}" pid="18" name="ClaveUsuarioRadicador_ITEMS">
    <vt:lpwstr>MGIGCSsGAQQBgjdYA6BVMFMGCisGAQQBgjdYAwGgRTBDAgMCAAECAmYQAgIBAAQQAAAAAAAAAAAAAAAAAAAAAAQQ9usONnuQm/OmHDrD0a6MqQQQTQv7iRtysNQfsQMjJ4OUWg==</vt:lpwstr>
  </property>
  <property fmtid="{D5CDD505-2E9C-101B-9397-08002B2CF9AE}" pid="19" name="SerialCertificado">
    <vt:lpwstr> </vt:lpwstr>
  </property>
  <property fmtid="{D5CDD505-2E9C-101B-9397-08002B2CF9AE}" pid="20" name="TMSV_ID_VERSION">
    <vt:lpwstr>V-1</vt:lpwstr>
  </property>
  <property fmtid="{D5CDD505-2E9C-101B-9397-08002B2CF9AE}" pid="21" name="EstadoVisualizacion">
    <vt:lpwstr>Congelado</vt:lpwstr>
  </property>
  <property fmtid="{D5CDD505-2E9C-101B-9397-08002B2CF9AE}" pid="22" name="TMSAUTORIZACION1">
    <vt:lpwstr>MIHGBgkrBgEEAYI3WAOggbgwgbUGCisGAQQBgjdYAwGggaYwgaMCAwIAAQICZhACAgEABBAAAAAAAAAAAAAAAAAAAAAABBD2n87WwUK0+0ixItj6PJ16BHCXJ6E1kZkjDAdZ/RdQm2JdWgWrZ9ppi9dPXOZz8/YHZjwPu77d7HATm1MUPh1/vTY2XvYfJViKNg9w3X3x</vt:lpwstr>
  </property>
  <property fmtid="{D5CDD505-2E9C-101B-9397-08002B2CF9AE}" pid="23" name="TMSAUTORIZACION2">
    <vt:lpwstr>D0tDp6H071wp4NnGkeCn27dVhn0dZQyZRqj7Lz9vhvaJGm7tC0SicJkcylYP+vLykkCY</vt:lpwstr>
  </property>
  <property fmtid="{D5CDD505-2E9C-101B-9397-08002B2CF9AE}" pid="24" name="TMSAUTORIZACION_ITEMS">
    <vt:lpwstr>MGIGCSsGAQQBgjdYA6BVMFMGCisGAQQBgjdYAwGgRTBDAgMCAAECAmYQAgIBAAQQAAAAAAAAAAAAAAAAAAAAAAQQ1TxI0yQZ8QCaNAr8mQCXqgQQAPM4/jUfoma+pn/PKEaIkw==</vt:lpwstr>
  </property>
  <property fmtid="{D5CDD505-2E9C-101B-9397-08002B2CF9AE}" pid="25" name="TMSURLRAD1">
    <vt:lpwstr>MIIBXAYJKwYBBAGCN1gDoIIBTTCCAUkGCisGAQQBgjdYAwGgggE5MIIBNQIDAgABAgJmEAICAQAEEAAAAAAAAAAAAAAAAAAAAAAEEDdy4AV6yCAp3kcnEOBRq60EggEAxO2bsz2XKm9GHv7dEE/lyswHZ8vGtqw1ahx6g1pWE9TEBiJQjFqatzbJUCrAM4loe2NtSMee</vt:lpwstr>
  </property>
  <property fmtid="{D5CDD505-2E9C-101B-9397-08002B2CF9AE}" pid="26" name="TMSURLRAD2">
    <vt:lpwstr>IXBxW/m20vx2zLZVp1puwfSY+iyOu/S9DAAfltS04+psx5BY2d93mjwa7WJhJn1fRJvBFX4S0fnp9bBmg0T19E9Xc2hayyGjqk+Eyfn4BxQKUaWL8wLRQCR1pjN05rbE6PiWalH7Wu56AfAgvHTqpRYNtzMEIRVA4ob+W6MgQhJ9WC3ZbirK4XZS9n1JK1vDzvmDlpQ5</vt:lpwstr>
  </property>
  <property fmtid="{D5CDD505-2E9C-101B-9397-08002B2CF9AE}" pid="27" name="TMSURLRAD3">
    <vt:lpwstr>NRmmJBcrYb79n4zbJNDcJ1MndL+BjSez+Nlw8kS7IVuTZRFwHyfOBIC0aG7wPOWgWUVr5w==</vt:lpwstr>
  </property>
  <property fmtid="{D5CDD505-2E9C-101B-9397-08002B2CF9AE}" pid="28" name="TMSURLRAD_ITEMS">
    <vt:lpwstr>MGIGCSsGAQQBgjdYA6BVMFMGCisGAQQBgjdYAwGgRTBDAgMCAAECAmYQAgIBAAQQAAAAAAAAAAAAAAAAAAAAAAQQSokwv5pvDhyAp6/BpSAlRAQQqk1HXLsm5QJfIqR9FG6hQA==</vt:lpwstr>
  </property>
  <property fmtid="{D5CDD505-2E9C-101B-9397-08002B2CF9AE}" pid="29" name="TMSURLUP1">
    <vt:lpwstr>MIICHAYJKwYBBAGCN1gDoIICDTCCAgkGCisGAQQBgjdYAwGgggH5MIIB9QIDAgABAgJmEAICAQAEEAAAAAAAAAAAAAAAAAAAAAAEEF3jwpdKiCxrAP2+EXvcDXwEggHAAEV9lSJWNGZ0fS7mpi7SXN7LmoTlijaTCVwY9AOqfJmukv3+aMh1S9izUZmKDonfihbn6eRL</vt:lpwstr>
  </property>
  <property fmtid="{D5CDD505-2E9C-101B-9397-08002B2CF9AE}" pid="30" name="TMSURLUP2">
    <vt:lpwstr>wHIEbkmw4BSv9gK38bJpzO52+kkAiPoTlsf3gvHo1Ijfj6caOTmexO5tezi8mJQYBexOmQjHEjFvbu+Mc/2dp98nTi2cz/IN6TRcvEhdtLR5UM4SyU72kfwfthUIp5NWQVH7/4i2r352FetOC+e2E7FwWZ+B+sCu1d3GblUjhl8VMNRadxptWwT2RWwNmS3uYlwniVsb</vt:lpwstr>
  </property>
  <property fmtid="{D5CDD505-2E9C-101B-9397-08002B2CF9AE}" pid="31" name="TMSURLUP3">
    <vt:lpwstr>C4lwWX3sNXxwfCvD2yw8JoXNobosXQbkgFDjAVTBJTG3bCeEoOzLEvPc+Sfy/VzMDe/gI3h1yhInH/yk4fav7qENFjPYi656ql1J65HdhCLN2yt7CCciwGYZXY02DBIX6szL8I/grzV3c2mlA5Fd3Evhw8hvLaJ2XnSyT7+xvfXmP6EhATs5uA/jQ/JO74XBvxButHQy</vt:lpwstr>
  </property>
  <property fmtid="{D5CDD505-2E9C-101B-9397-08002B2CF9AE}" pid="32" name="TMSURLUP4">
    <vt:lpwstr>PUBqrDyckAbVMmmZmPtjLfQ/qImZro5cxtKPBblxijeb+z4drI8H0XrmvRemgeAHaqt8fv/eMcpC/g73e0wclETmFT1W89oVdF2DUuBuVcUT4a8K2xTN1MBRWdGUEA==</vt:lpwstr>
  </property>
  <property fmtid="{D5CDD505-2E9C-101B-9397-08002B2CF9AE}" pid="33" name="TMSURLUP_ITEMS">
    <vt:lpwstr>MGIGCSsGAQQBgjdYA6BVMFMGCisGAQQBgjdYAwGgRTBDAgMCAAECAmYQAgIBAAQQAAAAAAAAAAAAAAAAAAAAAAQQ6Aiz27K6iEcVfgvWUcdNWAQQ/CmhKyh2mDQkUeJO67M5Ug==</vt:lpwstr>
  </property>
  <property fmtid="{D5CDD505-2E9C-101B-9397-08002B2CF9AE}" pid="34" name="TMSUSER">
    <vt:lpwstr>MHIGCSsGAQQBgjdYA6BlMGMGCisGAQQBgjdYAwGgVTBTAgMCAAECAmYQAgIBAAQQAAAAAAAAAAAAAAAAAAAAAAQQRvVNwcXoecciwkCL1Z1miwQgB/tA2pvyiRIRnmnLH9eJZUb5Mxur3F8BqR7Z6jMjXDw=</vt:lpwstr>
  </property>
  <property fmtid="{D5CDD505-2E9C-101B-9397-08002B2CF9AE}" pid="35" name="TMSPARAM1">
    <vt:lpwstr>MIIBbAYJKwYBBAGCN1gDoIIBXTCCAVkGCisGAQQBgjdYAwGgggFJMIIBRQIDAgABAgJmEAICAQAEEAAAAAAAAAAAAAAAAAAAAAAEECL7CuMdmbHCF8eHVf6ks8YEggEQrCyOMZd22VAQCKdgZk2Ywz+hN8E7xAsCgrVCRtBGe6ck0WdxaZlauP2gAF5rWs/KiUbciPW4</vt:lpwstr>
  </property>
  <property fmtid="{D5CDD505-2E9C-101B-9397-08002B2CF9AE}" pid="36" name="TMSPARAM2">
    <vt:lpwstr>MYIehFyaiphio7KcIvZwcIciJszAdC1tVR35NbEa3D7Khzz+pQmF6Y0aw3iO0+xzcQ/gl6Y71oDrnN0a59BpU2vkoP686x/nPx8MgXaCeZJMbIeXBJAR3tRRufSDTImM5Dj52MJ709CNlKroQCrm/SNdf3+eDckg+jq75t3pRjHNKPsDmpFaZuYv1ZuM10Un04ACDJi+</vt:lpwstr>
  </property>
  <property fmtid="{D5CDD505-2E9C-101B-9397-08002B2CF9AE}" pid="37" name="TMSPARAM3">
    <vt:lpwstr>baonI6/wSIlFV2TiIw/7gB/JAdv4cQV1jaNMsvV9/R2eMj4AfqLjV8uTVcl8Ut6yRqI3TWDR1VwkwwpGJSsVN3xnTXU=</vt:lpwstr>
  </property>
  <property fmtid="{D5CDD505-2E9C-101B-9397-08002B2CF9AE}" pid="38" name="TMSPARAM_ITEMS">
    <vt:lpwstr>MGIGCSsGAQQBgjdYA6BVMFMGCisGAQQBgjdYAwGgRTBDAgMCAAECAmYQAgIBAAQQAAAAAAAAAAAAAAAAAAAAAAQQKbhq2dEiOm3WlUlfwVlq9AQQIa313C7fCprkqoV08GuMLw==</vt:lpwstr>
  </property>
  <property fmtid="{D5CDD505-2E9C-101B-9397-08002B2CF9AE}" pid="39" name="TMSTDOC">
    <vt:lpwstr>MGIGCSsGAQQBgjdYA6BVMFMGCisGAQQBgjdYAwGgRTBDAgMCAAECAmYQAgIBAAQQAAAAAAAAAAAAAAAAAAAAAAQQOMH7RIFGuOpSMl5Rnu4eeQQQUmdZtKdLzZnmHqrL7yOqpg==</vt:lpwstr>
  </property>
  <property fmtid="{D5CDD505-2E9C-101B-9397-08002B2CF9AE}" pid="40" name="TMSFNAME1">
    <vt:lpwstr>MIGmBgkrBgEEAYI3WAOggZgwgZUGCisGAQQBgjdYAwGggYYwgYMCAwIAAQICZhACAgEABBAAAAAAAAAAAAAAAAAAAAAABBCDJX2n45tzpzhKZF28t1efBFCX9murVaBQ4h3qsGFSw0TJLYtccKjar0seuYMOe1DrnjAsdizwloZj/EHUbNY7pACTbnuwITAxOr7FyovB</vt:lpwstr>
  </property>
  <property fmtid="{D5CDD505-2E9C-101B-9397-08002B2CF9AE}" pid="41" name="TMSFNAME2">
    <vt:lpwstr>YbfNLa1maCv9IJ+VhbELF3LUrA==</vt:lpwstr>
  </property>
  <property fmtid="{D5CDD505-2E9C-101B-9397-08002B2CF9AE}" pid="42" name="TMSFNAME_ITEMS">
    <vt:lpwstr>MGIGCSsGAQQBgjdYA6BVMFMGCisGAQQBgjdYAwGgRTBDAgMCAAECAmYQAgIBAAQQAAAAAAAAAAAAAAAAAAAAAAQQ6InHXoAbaB24C3dTBIlhmAQQeDruTsE1bEG622Z0iFVPpg==</vt:lpwstr>
  </property>
  <property fmtid="{D5CDD505-2E9C-101B-9397-08002B2CF9AE}" pid="43" name="TMSPOBLAR">
    <vt:lpwstr>MGIGCSsGAQQBgjdYA6BVMFMGCisGAQQBgjdYAwGgRTBDAgMCAAECAmYQAgIBAAQQAAAAAAAAAAAAAAAAAAAAAAQQtBSOZDbPYWQ+Zqd3geet7AQQBME/avKS11UiIqmfkG73UA==</vt:lpwstr>
  </property>
  <property fmtid="{D5CDD505-2E9C-101B-9397-08002B2CF9AE}" pid="44" name="TMSWSQD1">
    <vt:lpwstr>MIIBKwYJKwYBBAGCN1gDoIIBHDCCARgGCisGAQQBgjdYAwGgggEIMIIBBAIDAgABAgJmEAICAQAEEAAAAAAAAAAAAAAAAAAAAAAEEOO38Q439hAknvQHfXvza9YEgdARhTPzbVTkfH78Uok26Wy3xT5MxyGPkcs/e9mVO0rCLGLxD5gla1TVA2yPfIJdRDX367IAHlv+</vt:lpwstr>
  </property>
  <property fmtid="{D5CDD505-2E9C-101B-9397-08002B2CF9AE}" pid="45" name="TMSWSQD2">
    <vt:lpwstr>BNP7oOFqAyb3JQwZSh9s2awUArfarnNUMffkFWbyEWwJedBHvmITrDuOXC+FXTuLmnNOnfUwy9DQWkRir3QmiAozQNBzjogLnd1gCJ7OWOlVwh/IznozY94yfTnUxns2lePgdSdJo8DjT88clxq06bVC4gcHDuhPgYItwdlBPqR/owGN7EW3wDk0nFhnCdyGUX9qjXzd</vt:lpwstr>
  </property>
  <property fmtid="{D5CDD505-2E9C-101B-9397-08002B2CF9AE}" pid="46" name="TMSWSQD3">
    <vt:lpwstr>hH7d</vt:lpwstr>
  </property>
  <property fmtid="{D5CDD505-2E9C-101B-9397-08002B2CF9AE}" pid="47" name="TMSWSQD_ITEMS">
    <vt:lpwstr>MGIGCSsGAQQBgjdYA6BVMFMGCisGAQQBgjdYAwGgRTBDAgMCAAECAmYQAgIBAAQQAAAAAAAAAAAAAAAAAAAAAAQQxrgDle2ymj4vS6UHesEQ1wQQYl5xztmzhpZh45b/kXJpPQ==</vt:lpwstr>
  </property>
  <property fmtid="{D5CDD505-2E9C-101B-9397-08002B2CF9AE}" pid="48" name="TMSINSTANCIA">
    <vt:lpwstr>MGIGCSsGAQQBgjdYA6BVMFMGCisGAQQBgjdYAwGgRTBDAgMCAAECAmYQAgIBAAQQAAAAAAAAAAAAAAAAAAAAAAQQ+WXyPgApMvsnp0TBclv5lQQQBEzjvFsUfmhyY107da8dZw==</vt:lpwstr>
  </property>
  <property fmtid="{D5CDD505-2E9C-101B-9397-08002B2CF9AE}" pid="49" name="TMSSERVIDOR">
    <vt:lpwstr>MGIGCSsGAQQBgjdYA6BVMFMGCisGAQQBgjdYAwGgRTBDAgMCAAECAmYQAgIBAAQQAAAAAAAAAAAAAAAAAAAAAAQQL5faNw2QFK0rJU3ccoHaZQQQ9lfQIJOZhw7FVN30dilhxA==</vt:lpwstr>
  </property>
  <property fmtid="{D5CDD505-2E9C-101B-9397-08002B2CF9AE}" pid="50" name="CLAVEWORD">
    <vt:lpwstr>MIGCBgkrBgEEAYI3WAOgdTBzBgorBgEEAYI3WAMBoGUwYwIDAgABAgJmEAICAQAEEAAAAAAAAAAAAAAAAAAAAAAEELRnFTMtyFTQLEjuAi3pOBgEMBC/JBjGME++cPj0XUnmPGUXzBw06tveKd0QQtIZ02RAaqTRRnWNm7gHK0BGrggBhg==</vt:lpwstr>
  </property>
  <property fmtid="{D5CDD505-2E9C-101B-9397-08002B2CF9AE}" pid="51" name="TMSFIRMADO">
    <vt:lpwstr>MGIGCSsGAQQBgjdYA6BVMFMGCisGAQQBgjdYAwGgRTBDAgMCAAECAmYQAgIBAAQQAAAAAAAAAAAAAAAAAAAAAAQQA01w4IaUkejeR1xInHMxbQQQwjqjW389g3/m/kIg01/uKw==</vt:lpwstr>
  </property>
  <property fmtid="{D5CDD505-2E9C-101B-9397-08002B2CF9AE}" pid="52" name="TMSPOBLADO">
    <vt:lpwstr>MGIGCSsGAQQBgjdYA6BVMFMGCisGAQQBgjdYAwGgRTBDAgMCAAECAmYQAgIBAAQQAAAAAAAAAAAAAAAAAAAAAAQQUMHmgmejrUEdx4WdL8jwvQQQNadVEaQq+ePx5SeASN2KxA==</vt:lpwstr>
  </property>
  <property fmtid="{D5CDD505-2E9C-101B-9397-08002B2CF9AE}" pid="53" name="AmbienteTMS">
    <vt:lpwstr>SIGME</vt:lpwstr>
  </property>
  <property fmtid="{D5CDD505-2E9C-101B-9397-08002B2CF9AE}" pid="54" name="C_TMS_URL_WSRadicacion1">
    <vt:lpwstr>https://sigme.minminas.gov.co/TMS.INTEROPDOC.SIGME/ServiceInterop.svc?wsdl</vt:lpwstr>
  </property>
  <property fmtid="{D5CDD505-2E9C-101B-9397-08002B2CF9AE}" pid="55" name="UrlWSGenerico">
    <vt:lpwstr>https://sigme.minminas.gov.co/TMS.INTEGRATOR.SIGME/WSGenerico/ServiceTMS.svc?wsdl</vt:lpwstr>
  </property>
  <property fmtid="{D5CDD505-2E9C-101B-9397-08002B2CF9AE}" pid="56" name="C_TMS_URL_WSRadicacion">
    <vt:lpwstr>https://sigme.minminas.gov.co/SIGME/ModuloWebService/WSRadicacion/WSRadicacion.asmx?wsdl</vt:lpwstr>
  </property>
  <property fmtid="{D5CDD505-2E9C-101B-9397-08002B2CF9AE}" pid="57" name="C_TmsUrlUploadFileRadicado">
    <vt:lpwstr>https://sigme.minminas.gov.co/SIGME/moduloInterfaz/TWAIN/csRecibirArchivo.asp?IdDoc=@IdDoc@&amp;Usuario=@IdUsuario@&amp;Pagina=1&amp;TipoDoc=@IdTipoDoc@&amp;origen=TMSPDF&amp;filename=@FileName@</vt:lpwstr>
  </property>
  <property fmtid="{D5CDD505-2E9C-101B-9397-08002B2CF9AE}" pid="58" name="C_TMS_URL_CodigoBarras">
    <vt:lpwstr>https://sigme.minminas.gov.co/SIGME/CodeBar/CodeBarDin.asp?t=CODE128&amp;al=36&amp;ah=214&amp;d=</vt:lpwstr>
  </property>
  <property fmtid="{D5CDD505-2E9C-101B-9397-08002B2CF9AE}" pid="59" name="ID_primarioPRD">
    <vt:lpwstr>1</vt:lpwstr>
  </property>
  <property fmtid="{D5CDD505-2E9C-101B-9397-08002B2CF9AE}" pid="60" name="id_tipodoc">
    <vt:lpwstr>82</vt:lpwstr>
  </property>
  <property fmtid="{D5CDD505-2E9C-101B-9397-08002B2CF9AE}" pid="61" name="id_documento">
    <vt:lpwstr>50882</vt:lpwstr>
  </property>
  <property fmtid="{D5CDD505-2E9C-101B-9397-08002B2CF9AE}" pid="62" name="id_usuario">
    <vt:lpwstr>52425995</vt:lpwstr>
  </property>
  <property fmtid="{D5CDD505-2E9C-101B-9397-08002B2CF9AE}" pid="63" name="id_solicitud">
    <vt:lpwstr>CD-20-00228.2</vt:lpwstr>
  </property>
  <property fmtid="{D5CDD505-2E9C-101B-9397-08002B2CF9AE}" pid="64" name="IdNivel">
    <vt:lpwstr>18</vt:lpwstr>
  </property>
  <property fmtid="{D5CDD505-2E9C-101B-9397-08002B2CF9AE}" pid="65" name="NombreNivel">
    <vt:lpwstr>Gestión de recursos físicos</vt:lpwstr>
  </property>
  <property fmtid="{D5CDD505-2E9C-101B-9397-08002B2CF9AE}" pid="66" name="NumeroRadicado">
    <vt:lpwstr>0</vt:lpwstr>
  </property>
  <property fmtid="{D5CDD505-2E9C-101B-9397-08002B2CF9AE}" pid="67" name="IdEstadoDocumento">
    <vt:lpwstr>GV</vt:lpwstr>
  </property>
  <property fmtid="{D5CDD505-2E9C-101B-9397-08002B2CF9AE}" pid="68" name="Elaboro">
    <vt:lpwstr>GALINDO ACEVEDO LEIDY PAOLA</vt:lpwstr>
  </property>
  <property fmtid="{D5CDD505-2E9C-101B-9397-08002B2CF9AE}" pid="69" name="CargoElaboro">
    <vt:lpwstr>PROFESIONAL UNIVERSITARIO</vt:lpwstr>
  </property>
  <property fmtid="{D5CDD505-2E9C-101B-9397-08002B2CF9AE}" pid="70" name="DeptoElaboro">
    <vt:lpwstr>GRUPO DE SERVICIOS ADMINISTRATIVOS</vt:lpwstr>
  </property>
  <property fmtid="{D5CDD505-2E9C-101B-9397-08002B2CF9AE}" pid="71" name="FechaElaboro">
    <vt:lpwstr>10-09-2020</vt:lpwstr>
  </property>
  <property fmtid="{D5CDD505-2E9C-101B-9397-08002B2CF9AE}" pid="72" name="Reviso1">
    <vt:lpwstr>ANGELICA MARIA BERMUDEZ RODRIGUEZ</vt:lpwstr>
  </property>
  <property fmtid="{D5CDD505-2E9C-101B-9397-08002B2CF9AE}" pid="73" name="CargoReviso1">
    <vt:lpwstr>PROFESIONAL ESPECIALIZADO</vt:lpwstr>
  </property>
  <property fmtid="{D5CDD505-2E9C-101B-9397-08002B2CF9AE}" pid="74" name="DeptoReviso1">
    <vt:lpwstr>GRUPO DE SERVICIOS ADMINISTRATIVOS</vt:lpwstr>
  </property>
  <property fmtid="{D5CDD505-2E9C-101B-9397-08002B2CF9AE}" pid="75" name="RPTConteo">
    <vt:lpwstr>1</vt:lpwstr>
  </property>
  <property fmtid="{D5CDD505-2E9C-101B-9397-08002B2CF9AE}" pid="76" name="RPTRegxPag">
    <vt:lpwstr>15</vt:lpwstr>
  </property>
  <property fmtid="{D5CDD505-2E9C-101B-9397-08002B2CF9AE}" pid="77" name="ContentTypeId">
    <vt:lpwstr>0x0101000A003F69421A854B8736DF1C58732E9E</vt:lpwstr>
  </property>
  <property fmtid="{D5CDD505-2E9C-101B-9397-08002B2CF9AE}" pid="78" name="MediaServiceImageTags">
    <vt:lpwstr/>
  </property>
</Properties>
</file>