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\Informe Mensual\Mayo\"/>
    </mc:Choice>
  </mc:AlternateContent>
  <xr:revisionPtr revIDLastSave="0" documentId="13_ncr:1_{205EF95C-4027-4CEE-B4F1-594CF1A764FF}" xr6:coauthVersionLast="47" xr6:coauthVersionMax="47" xr10:uidLastSave="{00000000-0000-0000-0000-000000000000}"/>
  <bookViews>
    <workbookView xWindow="-108" yWindow="-108" windowWidth="23256" windowHeight="12456" tabRatio="274" xr2:uid="{00000000-000D-0000-FFFF-FFFF00000000}"/>
  </bookViews>
  <sheets>
    <sheet name="Planes de mejora SGC" sheetId="2" r:id="rId1"/>
    <sheet name="Hoja1" sheetId="1" state="hidden" r:id="rId2"/>
  </sheets>
  <definedNames>
    <definedName name="_xlnm._FilterDatabase" localSheetId="1" hidden="1">Hoja1!$A$6:$S$93</definedName>
    <definedName name="_xlnm._FilterDatabase" localSheetId="0" hidden="1">'Planes de mejora SGC'!$A$6:$T$9</definedName>
    <definedName name="_xlnm.Print_Area" localSheetId="1">Hoja1!$A$1:$U$94</definedName>
    <definedName name="_xlnm.Print_Area" localSheetId="0">'Planes de mejora SGC'!$A$1:$T$10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2" l="1"/>
  <c r="Q9" i="2"/>
  <c r="G9" i="2"/>
  <c r="H9" i="2"/>
  <c r="I9" i="2"/>
  <c r="J9" i="2"/>
  <c r="K9" i="2"/>
  <c r="L9" i="2"/>
  <c r="M9" i="2"/>
  <c r="N9" i="2"/>
  <c r="O9" i="2"/>
  <c r="P9" i="2"/>
  <c r="F9" i="2"/>
  <c r="E9" i="2"/>
  <c r="D9" i="2"/>
  <c r="L93" i="1"/>
  <c r="Q93" i="1"/>
  <c r="G93" i="1"/>
  <c r="H93" i="1"/>
  <c r="I93" i="1"/>
  <c r="J93" i="1"/>
  <c r="K93" i="1"/>
  <c r="M93" i="1"/>
  <c r="N93" i="1"/>
  <c r="O93" i="1"/>
  <c r="P93" i="1"/>
  <c r="R93" i="1"/>
  <c r="C73" i="1"/>
  <c r="C59" i="1"/>
  <c r="C65" i="1"/>
  <c r="C9" i="2" l="1"/>
</calcChain>
</file>

<file path=xl/sharedStrings.xml><?xml version="1.0" encoding="utf-8"?>
<sst xmlns="http://schemas.openxmlformats.org/spreadsheetml/2006/main" count="521" uniqueCount="196">
  <si>
    <t>LISTADO PLANES DE MEJORA DEL SISTEMA DE GESTIÓN DE CALIDAD</t>
  </si>
  <si>
    <t>FUENTE</t>
  </si>
  <si>
    <t>ESTADO</t>
  </si>
  <si>
    <t>Plan de mejora</t>
  </si>
  <si>
    <t>Código auditoría</t>
  </si>
  <si>
    <t>Total de acciones</t>
  </si>
  <si>
    <t>Acciones abiertas</t>
  </si>
  <si>
    <t>Acciones cerradas</t>
  </si>
  <si>
    <t>Auditoria interna</t>
  </si>
  <si>
    <t>Auditoría evaluación independiente - OCI</t>
  </si>
  <si>
    <t>Autocontrol</t>
  </si>
  <si>
    <t>Auditoria externa</t>
  </si>
  <si>
    <t xml:space="preserve">Materialización de riesgos - MR </t>
  </si>
  <si>
    <t>Producto o servicio no conforme - SNC</t>
  </si>
  <si>
    <t>Revisión por la dirección</t>
  </si>
  <si>
    <t>PQRDS</t>
  </si>
  <si>
    <t>Oportunidades – OP</t>
  </si>
  <si>
    <t>Indicadores</t>
  </si>
  <si>
    <t>Gestión del cambio - GC</t>
  </si>
  <si>
    <t>Abierto</t>
  </si>
  <si>
    <t>Cerrada</t>
  </si>
  <si>
    <t>Temática del hallazgo</t>
  </si>
  <si>
    <t>PROCESO - TEMA -LIDER</t>
  </si>
  <si>
    <t>PM-20-00001</t>
  </si>
  <si>
    <t>X</t>
  </si>
  <si>
    <t>Gestión de Recursos Físicos</t>
  </si>
  <si>
    <t>PM-20-00013</t>
  </si>
  <si>
    <t>Dirección de Minería Empresarial</t>
  </si>
  <si>
    <t>Armando</t>
  </si>
  <si>
    <t>PM-20-00038</t>
  </si>
  <si>
    <t>PM-20-00002</t>
  </si>
  <si>
    <t>Dirección de Hidrocarburos</t>
  </si>
  <si>
    <t>PM-20-00003</t>
  </si>
  <si>
    <t>PM-20-00004</t>
  </si>
  <si>
    <t>PM-20-00005</t>
  </si>
  <si>
    <t>PM-20-00006</t>
  </si>
  <si>
    <t>Comunicación Institucional</t>
  </si>
  <si>
    <t>PM-20-00007</t>
  </si>
  <si>
    <t>PM-20-00008</t>
  </si>
  <si>
    <t>PM-20-00009</t>
  </si>
  <si>
    <t>PM-20-00010</t>
  </si>
  <si>
    <t>PM-20-00011</t>
  </si>
  <si>
    <t>PM-20-00012</t>
  </si>
  <si>
    <t>Direccionamiento Estratégico y Control Institucional</t>
  </si>
  <si>
    <t>PM-20-00015</t>
  </si>
  <si>
    <t>Dirección de Energía Eléctrica</t>
  </si>
  <si>
    <t>PM-20-00016</t>
  </si>
  <si>
    <t>PM-20-00017</t>
  </si>
  <si>
    <t>PM-20-00018</t>
  </si>
  <si>
    <t>PM-20-00019</t>
  </si>
  <si>
    <t>Participación y Servicio al Ciudadano</t>
  </si>
  <si>
    <t>PM-20-00020</t>
  </si>
  <si>
    <t>x</t>
  </si>
  <si>
    <t>Administración del Sistema Integrado de Gestión</t>
  </si>
  <si>
    <t>PM-20-00021</t>
  </si>
  <si>
    <t>PM-20-00022</t>
  </si>
  <si>
    <t>Control Interno Disciplinario</t>
  </si>
  <si>
    <t>PM-20-00023</t>
  </si>
  <si>
    <t>Grupo de Ejecución Estratégica del Sector Extractivo</t>
  </si>
  <si>
    <t>PM-20-00024</t>
  </si>
  <si>
    <t>PM-20-00025</t>
  </si>
  <si>
    <t>PM-20-00026</t>
  </si>
  <si>
    <t>PM-20-00027</t>
  </si>
  <si>
    <t>Secretaria General</t>
  </si>
  <si>
    <t>PM-20-00028</t>
  </si>
  <si>
    <t>PM-20-00029</t>
  </si>
  <si>
    <t>PM-20-00031</t>
  </si>
  <si>
    <t>PM-20-00032</t>
  </si>
  <si>
    <t>PM-20-00033</t>
  </si>
  <si>
    <t>PM-20-00034</t>
  </si>
  <si>
    <t>PM-20-00042</t>
  </si>
  <si>
    <t>Asuntos Regulatorios y Empresariales</t>
  </si>
  <si>
    <t>Manuel Calero</t>
  </si>
  <si>
    <t>PM-21-00004</t>
  </si>
  <si>
    <t>PM-20-00036</t>
  </si>
  <si>
    <t>Grupo de Gestión Contractual</t>
  </si>
  <si>
    <t>PM-20-00037</t>
  </si>
  <si>
    <t>PM-20-00039</t>
  </si>
  <si>
    <t>PM-20-00040</t>
  </si>
  <si>
    <t>Gestión Tecnológica, de Información y Comunicación</t>
  </si>
  <si>
    <t>PM-20-00043</t>
  </si>
  <si>
    <t>Auditoria interna de calidad</t>
  </si>
  <si>
    <t>PM-20-00044</t>
  </si>
  <si>
    <t>Rafael Caro</t>
  </si>
  <si>
    <t>PM-20-00045</t>
  </si>
  <si>
    <t>PM-20-00046</t>
  </si>
  <si>
    <t>PM-21-00001</t>
  </si>
  <si>
    <t>PM-21-00002</t>
  </si>
  <si>
    <t>PM-21-00003</t>
  </si>
  <si>
    <t>PM-21-00006</t>
  </si>
  <si>
    <t>PM-21-00007</t>
  </si>
  <si>
    <t>PM-21-AI2021-1</t>
  </si>
  <si>
    <t>ASIG-ASIG-2 
AP-AE-AGI-10
AP-GJ-GJ-06
AP-CID-CID-11
E-CI-CI-04
AP-GJ-GC-07</t>
  </si>
  <si>
    <t>Documentación</t>
  </si>
  <si>
    <t>PM-21-AI2021-10</t>
  </si>
  <si>
    <t xml:space="preserve">No tiene </t>
  </si>
  <si>
    <t xml:space="preserve"> </t>
  </si>
  <si>
    <t>Mejoramiento</t>
  </si>
  <si>
    <t>PM-21-AI2021-11</t>
  </si>
  <si>
    <t>M-SVC-EN-05
M-SVC-ARE-06</t>
  </si>
  <si>
    <t>Asuntos Regulatorios y Empresariales - Nuclear</t>
  </si>
  <si>
    <t>Riesgos</t>
  </si>
  <si>
    <t>PM-21-AI2021-12</t>
  </si>
  <si>
    <t>Página Web</t>
  </si>
  <si>
    <t>PM-21-AI2021-13</t>
  </si>
  <si>
    <t>Asuntos Ambientales y Sociales</t>
  </si>
  <si>
    <t>Documento Comunicaciones</t>
  </si>
  <si>
    <t>PM-21-AI2021-2</t>
  </si>
  <si>
    <t>AP-GTIC-GTIC-04</t>
  </si>
  <si>
    <t>Mejora de los procesos</t>
  </si>
  <si>
    <t>PM-21-AI2021-3</t>
  </si>
  <si>
    <t>No tiene</t>
  </si>
  <si>
    <t>PM-21-AI2021-4</t>
  </si>
  <si>
    <t>E-CI-CI-04</t>
  </si>
  <si>
    <t>TRD desactualizadas</t>
  </si>
  <si>
    <t>PM-21-AI2021-5</t>
  </si>
  <si>
    <t>Toma de conciencia</t>
  </si>
  <si>
    <t>PM-21-AI2021-6</t>
  </si>
  <si>
    <t>Salidas no conformes</t>
  </si>
  <si>
    <t>PM-21-AI2021-7</t>
  </si>
  <si>
    <t>PM-21-AI2021-8</t>
  </si>
  <si>
    <t>Gestión Documental</t>
  </si>
  <si>
    <t>Diseño y desarrollo</t>
  </si>
  <si>
    <t>PM-21-AI2021-9</t>
  </si>
  <si>
    <t>M-FAP-EN-05
M-FAP-ARE-06</t>
  </si>
  <si>
    <t>Documentación - caracterización</t>
  </si>
  <si>
    <t>PM-22-AC2022-01</t>
  </si>
  <si>
    <t>No aplica</t>
  </si>
  <si>
    <t>Procedimientos DME</t>
  </si>
  <si>
    <t>PM-22-AC-2022-02</t>
  </si>
  <si>
    <t>Materialización de riesgo ley 5ta</t>
  </si>
  <si>
    <t>Servicio al ciudadano</t>
  </si>
  <si>
    <t>RESPONSABLE(S) SEGUIMIENTO</t>
  </si>
  <si>
    <t xml:space="preserve">Autoevaluación </t>
  </si>
  <si>
    <t>Riesgo y Oportunidades</t>
  </si>
  <si>
    <t>Gestión del cambio</t>
  </si>
  <si>
    <t>Medición de la Satisfacción</t>
  </si>
  <si>
    <t>Edgar, Alvaro, Luis C</t>
  </si>
  <si>
    <t>PM-20-00041</t>
  </si>
  <si>
    <t>PM-20-00035</t>
  </si>
  <si>
    <t>PM-20-00030</t>
  </si>
  <si>
    <t>Edgar</t>
  </si>
  <si>
    <t>Julian</t>
  </si>
  <si>
    <t>María Alejandra</t>
  </si>
  <si>
    <t>German</t>
  </si>
  <si>
    <t>Alvaro</t>
  </si>
  <si>
    <t>Luis E</t>
  </si>
  <si>
    <t>PQRS</t>
  </si>
  <si>
    <t>Marcela</t>
  </si>
  <si>
    <t>Calibración instrumentos</t>
  </si>
  <si>
    <t>PM-22-AC2022-02</t>
  </si>
  <si>
    <t>Formalización Minera</t>
  </si>
  <si>
    <t>PM-22-AC2022-03</t>
  </si>
  <si>
    <t>Oportunidades</t>
  </si>
  <si>
    <t>PM-22-AC2022-04</t>
  </si>
  <si>
    <t>Gestión de riesgos</t>
  </si>
  <si>
    <t>PM-22-AE2022-05</t>
  </si>
  <si>
    <t>Germán</t>
  </si>
  <si>
    <t>Observación de AE mejorar la visión del MME</t>
  </si>
  <si>
    <t>PM-22-AE2022-06</t>
  </si>
  <si>
    <t xml:space="preserve">Observación de AE mejorar DOFA´s Contexto estratégico - Procesos misionales </t>
  </si>
  <si>
    <t>PM-22-AE2022-07</t>
  </si>
  <si>
    <t>PENDIENTE</t>
  </si>
  <si>
    <t>Observación de AE registros de inspección nuclear</t>
  </si>
  <si>
    <t>PM-22-AE2022-08</t>
  </si>
  <si>
    <t>Observación de AE seguimiento a las acciones de las oportunidades .</t>
  </si>
  <si>
    <t>PM-22-AE2022-09</t>
  </si>
  <si>
    <t>Observación de AE Revisión por la dirección (2)</t>
  </si>
  <si>
    <t>PM-22-AE2022-10</t>
  </si>
  <si>
    <t>Observación de AE Indicadores</t>
  </si>
  <si>
    <t>PM-22-AE2022-11</t>
  </si>
  <si>
    <t>Observación de AE Información Documentada</t>
  </si>
  <si>
    <t>PM-22-AE2022-12</t>
  </si>
  <si>
    <t>Observación de AE Auditoria Interna</t>
  </si>
  <si>
    <t>PM-21-GC2021-01</t>
  </si>
  <si>
    <t>Rediseño del SGC</t>
  </si>
  <si>
    <t>PM-21-GC2021-02</t>
  </si>
  <si>
    <t>Estructura</t>
  </si>
  <si>
    <t>PM-21-GC2021-03</t>
  </si>
  <si>
    <t>Plan de implementación del sistema de gestión de documentos electrónicos de archivo.</t>
  </si>
  <si>
    <t>PM-21-GC2021-04</t>
  </si>
  <si>
    <t>Cambio sendas de valor</t>
  </si>
  <si>
    <t>GGSS - secretaría general</t>
  </si>
  <si>
    <t>PM-21-GC2021-05</t>
  </si>
  <si>
    <t>Cambio TRD</t>
  </si>
  <si>
    <t>PM-21-GC2021-06</t>
  </si>
  <si>
    <t>COVID</t>
  </si>
  <si>
    <t>PM-21-GC2021-07</t>
  </si>
  <si>
    <t>Comunicaciones</t>
  </si>
  <si>
    <t>PM 22-AC-2022-06</t>
  </si>
  <si>
    <t>Seguimiento Sinergia</t>
  </si>
  <si>
    <t>Direccionamiento</t>
  </si>
  <si>
    <t>PM 22-AC-2022-05</t>
  </si>
  <si>
    <t>PM 22-GC2022-01</t>
  </si>
  <si>
    <t>Cambio de logo</t>
  </si>
  <si>
    <t>TEMA - LIDER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</si>
</sst>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11" xfId="0" applyBorder="1"/>
    <xf numFmtId="1" fontId="0" fillId="0" borderId="0" xfId="0" applyNumberFormat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12" xfId="0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 por fuente de hallazgo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'Planes de mejora SGC'!$F$6:$P$6</c:f>
              <c:strCache>
                <c:ptCount val="11"/>
                <c:pt idx="0">
                  <c:v>Auditoria interna</c:v>
                </c:pt>
                <c:pt idx="1">
                  <c:v>Auditoría evaluación independiente - OCI</c:v>
                </c:pt>
                <c:pt idx="2">
                  <c:v>Autocontrol</c:v>
                </c:pt>
                <c:pt idx="3">
                  <c:v>Auditoria externa</c:v>
                </c:pt>
                <c:pt idx="4">
                  <c:v>Materialización de riesgos - MR </c:v>
                </c:pt>
                <c:pt idx="5">
                  <c:v>Producto o servicio no conforme - SNC</c:v>
                </c:pt>
                <c:pt idx="6">
                  <c:v>Revisión por la dirección</c:v>
                </c:pt>
                <c:pt idx="7">
                  <c:v>PQRDS</c:v>
                </c:pt>
                <c:pt idx="8">
                  <c:v>Oportunidades – OP</c:v>
                </c:pt>
                <c:pt idx="9">
                  <c:v>Indicadores</c:v>
                </c:pt>
                <c:pt idx="10">
                  <c:v>Gestión del cambio - GC</c:v>
                </c:pt>
              </c:strCache>
            </c:strRef>
          </c:cat>
          <c:val>
            <c:numRef>
              <c:f>'Planes de mejora SGC'!$F$9:$P$9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87-4577-BA57-D9D2AFAD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878719"/>
        <c:axId val="1651877471"/>
      </c:barChart>
      <c:valAx>
        <c:axId val="165187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8719"/>
        <c:crosses val="autoZero"/>
        <c:crossBetween val="between"/>
      </c:valAx>
      <c:catAx>
        <c:axId val="16518787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7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</a:t>
            </a:r>
            <a:r>
              <a:rPr lang="es-CO" baseline="0"/>
              <a:t> según estado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DA-4B3E-85FB-B70ECB1B0A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DA-4B3E-85FB-B70ECB1B0A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'Planes de mejora SGC'!$Q$6:$R$6</c:f>
              <c:strCache>
                <c:ptCount val="2"/>
                <c:pt idx="0">
                  <c:v>Abierto</c:v>
                </c:pt>
                <c:pt idx="1">
                  <c:v>Cerrada</c:v>
                </c:pt>
              </c:strCache>
            </c:strRef>
          </c:cat>
          <c:val>
            <c:numRef>
              <c:f>'Planes de mejora SGC'!$Q$9:$R$9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0F-4A1C-BA83-08D9C872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 por fuente de hallazgo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52-45E0-A2BF-9E2DF0C48D9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52-45E0-A2BF-9E2DF0C48D9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52-45E0-A2BF-9E2DF0C48D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52-45E0-A2BF-9E2DF0C48D9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52-45E0-A2BF-9E2DF0C48D9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52-45E0-A2BF-9E2DF0C48D9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52-45E0-A2BF-9E2DF0C48D9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52-45E0-A2BF-9E2DF0C48D9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B52-45E0-A2BF-9E2DF0C48D9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B52-45E0-A2BF-9E2DF0C48D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Hoja1!$G$6:$P$6</c:f>
              <c:strCache>
                <c:ptCount val="10"/>
                <c:pt idx="0">
                  <c:v>Auditoria interna</c:v>
                </c:pt>
                <c:pt idx="1">
                  <c:v>Auditoría evaluación independiente - OCI</c:v>
                </c:pt>
                <c:pt idx="2">
                  <c:v>Autoevaluación </c:v>
                </c:pt>
                <c:pt idx="3">
                  <c:v>Auditoria externa</c:v>
                </c:pt>
                <c:pt idx="4">
                  <c:v>Riesgo y Oportunidades</c:v>
                </c:pt>
                <c:pt idx="5">
                  <c:v>Gestión del cambio</c:v>
                </c:pt>
                <c:pt idx="6">
                  <c:v>Revisión por la dirección</c:v>
                </c:pt>
                <c:pt idx="7">
                  <c:v>PQRDS</c:v>
                </c:pt>
                <c:pt idx="8">
                  <c:v>Medición de la Satisfacción</c:v>
                </c:pt>
                <c:pt idx="9">
                  <c:v>Indicadores</c:v>
                </c:pt>
              </c:strCache>
            </c:strRef>
          </c:cat>
          <c:val>
            <c:numRef>
              <c:f>Hoja1!$G$93:$P$93</c:f>
              <c:numCache>
                <c:formatCode>General</c:formatCode>
                <c:ptCount val="10"/>
                <c:pt idx="0">
                  <c:v>24</c:v>
                </c:pt>
                <c:pt idx="1">
                  <c:v>39</c:v>
                </c:pt>
                <c:pt idx="2">
                  <c:v>6</c:v>
                </c:pt>
                <c:pt idx="3">
                  <c:v>9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F-477A-A18E-94D3E954C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878719"/>
        <c:axId val="1651877471"/>
      </c:barChart>
      <c:valAx>
        <c:axId val="165187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8719"/>
        <c:crosses val="autoZero"/>
        <c:crossBetween val="between"/>
      </c:valAx>
      <c:catAx>
        <c:axId val="16518787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7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</a:t>
            </a:r>
            <a:r>
              <a:rPr lang="es-CO" baseline="0"/>
              <a:t> según estado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66-473B-B4B4-84548C883E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66-473B-B4B4-84548C883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Hoja1!$Q$6:$R$6</c:f>
              <c:strCache>
                <c:ptCount val="2"/>
                <c:pt idx="0">
                  <c:v>Abierto</c:v>
                </c:pt>
                <c:pt idx="1">
                  <c:v>Cerrada</c:v>
                </c:pt>
              </c:strCache>
            </c:strRef>
          </c:cat>
          <c:val>
            <c:numRef>
              <c:f>Hoja1!$Q$93:$R$93</c:f>
              <c:numCache>
                <c:formatCode>General</c:formatCode>
                <c:ptCount val="2"/>
                <c:pt idx="0">
                  <c:v>33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C-49CA-848A-FB8451AC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11</xdr:row>
      <xdr:rowOff>57150</xdr:rowOff>
    </xdr:from>
    <xdr:to>
      <xdr:col>12</xdr:col>
      <xdr:colOff>228600</xdr:colOff>
      <xdr:row>35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AF217B-1CBB-4E20-BAA7-C06880E5B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654842</xdr:colOff>
      <xdr:row>12</xdr:row>
      <xdr:rowOff>114300</xdr:rowOff>
    </xdr:from>
    <xdr:to>
      <xdr:col>18</xdr:col>
      <xdr:colOff>3316941</xdr:colOff>
      <xdr:row>30</xdr:row>
      <xdr:rowOff>90207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A5EF0F-346F-4067-92BC-5CB6607712DF}"/>
            </a:ext>
            <a:ext uri="{147F2762-F138-4A5C-976F-8EAC2B608ADB}">
              <a16:predDERef xmlns:a16="http://schemas.microsoft.com/office/drawing/2014/main" pred="{CDAF217B-1CBB-4E20-BAA7-C06880E5B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878840</xdr:colOff>
      <xdr:row>95</xdr:row>
      <xdr:rowOff>75247</xdr:rowOff>
    </xdr:from>
    <xdr:to>
      <xdr:col>16</xdr:col>
      <xdr:colOff>222250</xdr:colOff>
      <xdr:row>119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BFB99F-4B69-4585-8187-3722C936E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464342</xdr:colOff>
      <xdr:row>104</xdr:row>
      <xdr:rowOff>132613</xdr:rowOff>
    </xdr:from>
    <xdr:to>
      <xdr:col>18</xdr:col>
      <xdr:colOff>2178843</xdr:colOff>
      <xdr:row>116</xdr:row>
      <xdr:rowOff>148053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992E2C-30A0-4259-AB5D-A758AEB5D263}"/>
            </a:ext>
            <a:ext uri="{147F2762-F138-4A5C-976F-8EAC2B608ADB}">
              <a16:predDERef xmlns:a16="http://schemas.microsoft.com/office/drawing/2014/main" pred="{59BFB99F-4B69-4585-8187-3722C936E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312420</xdr:colOff>
      <xdr:row>0</xdr:row>
      <xdr:rowOff>22860</xdr:rowOff>
    </xdr:from>
    <xdr:to>
      <xdr:col>3</xdr:col>
      <xdr:colOff>282257</xdr:colOff>
      <xdr:row>2</xdr:row>
      <xdr:rowOff>156139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FCB1465-5AA1-4D58-DDD5-1615944F3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22860"/>
          <a:ext cx="3230880" cy="514279"/>
        </a:xfrm>
        <a:prstGeom prst="rect">
          <a:avLst/>
        </a:prstGeom>
      </xdr:spPr>
    </xdr:pic>
    <xdr:clientData/>
  </xdr:twoCellAnchor>
  <xdr:twoCellAnchor editAs="oneCell">
    <xdr:from>
      <xdr:col>18</xdr:col>
      <xdr:colOff>740832</xdr:colOff>
      <xdr:row>0</xdr:row>
      <xdr:rowOff>95251</xdr:rowOff>
    </xdr:from>
    <xdr:to>
      <xdr:col>19</xdr:col>
      <xdr:colOff>36937</xdr:colOff>
      <xdr:row>2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9AC385-8E06-48AB-A06F-D1D84EC8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6999" y="95251"/>
          <a:ext cx="3132563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23"/>
  <sheetViews>
    <sheetView showGridLines="0" tabSelected="1" view="pageBreakPreview" zoomScale="82" zoomScaleNormal="90" zoomScaleSheetLayoutView="82" workbookViewId="0">
      <pane ySplit="6" topLeftCell="A7" activePane="bottomLeft" state="frozenSplit"/>
      <selection activeCell="R1" sqref="R1"/>
      <selection pane="bottomLeft" activeCell="H7" sqref="H7"/>
    </sheetView>
  </sheetViews>
  <sheetFormatPr baseColWidth="10" defaultColWidth="11.44140625" defaultRowHeight="14.4" x14ac:dyDescent="0.3"/>
  <cols>
    <col min="1" max="1" width="21.88671875" style="33" customWidth="1"/>
    <col min="2" max="2" width="17" customWidth="1"/>
    <col min="3" max="5" width="13.33203125" style="1" customWidth="1"/>
    <col min="6" max="6" width="11.44140625" style="1" customWidth="1"/>
    <col min="7" max="7" width="17.6640625" style="1" customWidth="1"/>
    <col min="8" max="8" width="15.44140625" style="1" customWidth="1"/>
    <col min="9" max="9" width="11.44140625" style="1" customWidth="1"/>
    <col min="10" max="10" width="17.33203125" style="1" customWidth="1"/>
    <col min="11" max="11" width="15.5546875" style="1" customWidth="1"/>
    <col min="12" max="13" width="11.44140625" style="1" customWidth="1"/>
    <col min="14" max="14" width="18.6640625" style="1" customWidth="1"/>
    <col min="15" max="15" width="15.6640625" style="1" customWidth="1"/>
    <col min="16" max="16" width="16" style="1" customWidth="1"/>
    <col min="17" max="18" width="11.44140625" style="1" customWidth="1"/>
    <col min="19" max="19" width="57.5546875" style="36" customWidth="1"/>
    <col min="20" max="20" width="25.88671875" style="36" customWidth="1"/>
  </cols>
  <sheetData>
    <row r="1" spans="1:20" ht="14.4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8"/>
    </row>
    <row r="2" spans="1:20" ht="70.5" customHeight="1" x14ac:dyDescent="0.3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</row>
    <row r="3" spans="1:20" ht="14.4" customHeight="1" x14ac:dyDescent="0.3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/>
    </row>
    <row r="4" spans="1:20" ht="15.6" x14ac:dyDescent="0.3">
      <c r="A4" s="1"/>
      <c r="B4" s="16"/>
      <c r="F4" s="16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35"/>
      <c r="T4" s="35"/>
    </row>
    <row r="5" spans="1:20" ht="15.6" x14ac:dyDescent="0.3">
      <c r="A5" s="48"/>
      <c r="B5" s="49"/>
      <c r="C5" s="50"/>
      <c r="D5" s="50"/>
      <c r="E5" s="50"/>
      <c r="F5" s="54" t="s">
        <v>1</v>
      </c>
      <c r="G5" s="54"/>
      <c r="H5" s="54"/>
      <c r="I5" s="54"/>
      <c r="J5" s="54"/>
      <c r="K5" s="54"/>
      <c r="L5" s="54"/>
      <c r="M5" s="54"/>
      <c r="N5" s="54"/>
      <c r="O5" s="54"/>
      <c r="P5" s="51"/>
      <c r="Q5" s="55" t="s">
        <v>2</v>
      </c>
      <c r="R5" s="55"/>
      <c r="S5" s="52"/>
      <c r="T5" s="52"/>
    </row>
    <row r="6" spans="1:20" ht="62.4" x14ac:dyDescent="0.3">
      <c r="A6" s="53" t="s">
        <v>3</v>
      </c>
      <c r="B6" s="53" t="s">
        <v>4</v>
      </c>
      <c r="C6" s="53" t="s">
        <v>5</v>
      </c>
      <c r="D6" s="53" t="s">
        <v>6</v>
      </c>
      <c r="E6" s="53" t="s">
        <v>7</v>
      </c>
      <c r="F6" s="53" t="s">
        <v>8</v>
      </c>
      <c r="G6" s="53" t="s">
        <v>9</v>
      </c>
      <c r="H6" s="53" t="s">
        <v>10</v>
      </c>
      <c r="I6" s="53" t="s">
        <v>11</v>
      </c>
      <c r="J6" s="53" t="s">
        <v>12</v>
      </c>
      <c r="K6" s="53" t="s">
        <v>13</v>
      </c>
      <c r="L6" s="53" t="s">
        <v>14</v>
      </c>
      <c r="M6" s="53" t="s">
        <v>15</v>
      </c>
      <c r="N6" s="53" t="s">
        <v>16</v>
      </c>
      <c r="O6" s="53" t="s">
        <v>17</v>
      </c>
      <c r="P6" s="53" t="s">
        <v>18</v>
      </c>
      <c r="Q6" s="51" t="s">
        <v>19</v>
      </c>
      <c r="R6" s="51" t="s">
        <v>20</v>
      </c>
      <c r="S6" s="53" t="s">
        <v>21</v>
      </c>
      <c r="T6" s="53" t="s">
        <v>195</v>
      </c>
    </row>
    <row r="7" spans="1:20" ht="31.2" customHeight="1" x14ac:dyDescent="0.3">
      <c r="A7" s="40" t="s">
        <v>126</v>
      </c>
      <c r="B7" s="41" t="s">
        <v>127</v>
      </c>
      <c r="C7" s="41">
        <v>3</v>
      </c>
      <c r="D7" s="41">
        <v>3</v>
      </c>
      <c r="E7" s="41">
        <v>3</v>
      </c>
      <c r="F7" s="43"/>
      <c r="G7" s="43"/>
      <c r="H7" s="43" t="s">
        <v>24</v>
      </c>
      <c r="I7" s="43"/>
      <c r="J7" s="43"/>
      <c r="K7" s="43"/>
      <c r="L7" s="43"/>
      <c r="M7" s="43"/>
      <c r="N7" s="43"/>
      <c r="O7" s="43"/>
      <c r="P7" s="43"/>
      <c r="Q7" s="43"/>
      <c r="R7" s="43" t="s">
        <v>24</v>
      </c>
      <c r="S7" s="37" t="s">
        <v>27</v>
      </c>
      <c r="T7" s="39" t="s">
        <v>128</v>
      </c>
    </row>
    <row r="8" spans="1:20" ht="31.2" customHeight="1" x14ac:dyDescent="0.3">
      <c r="A8" s="40" t="s">
        <v>129</v>
      </c>
      <c r="B8" s="41" t="s">
        <v>127</v>
      </c>
      <c r="C8" s="41">
        <v>5</v>
      </c>
      <c r="D8" s="41">
        <v>3</v>
      </c>
      <c r="E8" s="41">
        <v>2</v>
      </c>
      <c r="F8" s="43"/>
      <c r="G8" s="43"/>
      <c r="H8" s="43"/>
      <c r="I8" s="43"/>
      <c r="J8" s="43" t="s">
        <v>24</v>
      </c>
      <c r="K8" s="43"/>
      <c r="L8" s="43"/>
      <c r="M8" s="43"/>
      <c r="N8" s="43"/>
      <c r="O8" s="43"/>
      <c r="P8" s="43"/>
      <c r="Q8" s="43" t="s">
        <v>24</v>
      </c>
      <c r="R8" s="43"/>
      <c r="S8" s="38" t="s">
        <v>130</v>
      </c>
      <c r="T8" s="39" t="s">
        <v>131</v>
      </c>
    </row>
    <row r="9" spans="1:20" ht="15.6" x14ac:dyDescent="0.3">
      <c r="C9" s="42">
        <f>+SUM(C7:C8)</f>
        <v>8</v>
      </c>
      <c r="D9" s="42">
        <f>+SUM(D7:D8)</f>
        <v>6</v>
      </c>
      <c r="E9" s="42">
        <f>+SUM(E7:E8)</f>
        <v>5</v>
      </c>
      <c r="F9" s="46">
        <f t="shared" ref="F9:R9" si="0">COUNTIF(F7:F8,"x")</f>
        <v>0</v>
      </c>
      <c r="G9" s="46">
        <f t="shared" si="0"/>
        <v>0</v>
      </c>
      <c r="H9" s="46">
        <f t="shared" si="0"/>
        <v>1</v>
      </c>
      <c r="I9" s="46">
        <f t="shared" si="0"/>
        <v>0</v>
      </c>
      <c r="J9" s="46">
        <f t="shared" si="0"/>
        <v>1</v>
      </c>
      <c r="K9" s="46">
        <f t="shared" si="0"/>
        <v>0</v>
      </c>
      <c r="L9" s="46">
        <f t="shared" si="0"/>
        <v>0</v>
      </c>
      <c r="M9" s="46">
        <f t="shared" si="0"/>
        <v>0</v>
      </c>
      <c r="N9" s="46">
        <f t="shared" si="0"/>
        <v>0</v>
      </c>
      <c r="O9" s="46">
        <f t="shared" si="0"/>
        <v>0</v>
      </c>
      <c r="P9" s="46">
        <f t="shared" si="0"/>
        <v>0</v>
      </c>
      <c r="Q9" s="46">
        <f t="shared" si="0"/>
        <v>1</v>
      </c>
      <c r="R9" s="46">
        <f t="shared" si="0"/>
        <v>1</v>
      </c>
      <c r="S9" s="47"/>
      <c r="T9" s="44"/>
    </row>
    <row r="10" spans="1:20" x14ac:dyDescent="0.3">
      <c r="A10" s="34"/>
      <c r="B10" s="31"/>
      <c r="C10" s="32"/>
    </row>
    <row r="11" spans="1:20" x14ac:dyDescent="0.3">
      <c r="A11" s="34"/>
      <c r="B11" s="31"/>
      <c r="C11" s="32"/>
    </row>
    <row r="12" spans="1:20" x14ac:dyDescent="0.3">
      <c r="A12" s="34"/>
      <c r="B12" s="31"/>
      <c r="C12" s="32"/>
      <c r="S12" s="45"/>
    </row>
    <row r="13" spans="1:20" x14ac:dyDescent="0.3">
      <c r="A13" s="34"/>
      <c r="B13" s="31"/>
      <c r="C13" s="32"/>
      <c r="S13" s="45"/>
    </row>
    <row r="14" spans="1:20" x14ac:dyDescent="0.3">
      <c r="A14" s="34"/>
      <c r="B14" s="31"/>
      <c r="C14" s="32"/>
    </row>
    <row r="15" spans="1:20" x14ac:dyDescent="0.3">
      <c r="A15" s="34"/>
      <c r="B15" s="31"/>
      <c r="C15" s="32"/>
    </row>
    <row r="16" spans="1:20" x14ac:dyDescent="0.3">
      <c r="A16" s="34"/>
      <c r="B16" s="31"/>
      <c r="C16" s="32"/>
    </row>
    <row r="17" spans="1:3" x14ac:dyDescent="0.3">
      <c r="A17" s="34"/>
      <c r="B17" s="31"/>
      <c r="C17" s="32"/>
    </row>
    <row r="18" spans="1:3" x14ac:dyDescent="0.3">
      <c r="A18" s="34"/>
      <c r="B18" s="31"/>
      <c r="C18" s="32"/>
    </row>
    <row r="19" spans="1:3" x14ac:dyDescent="0.3">
      <c r="A19" s="34"/>
      <c r="B19" s="31"/>
      <c r="C19" s="32"/>
    </row>
    <row r="20" spans="1:3" x14ac:dyDescent="0.3">
      <c r="A20" s="34"/>
      <c r="B20" s="31"/>
      <c r="C20" s="32"/>
    </row>
    <row r="21" spans="1:3" x14ac:dyDescent="0.3">
      <c r="A21" s="34"/>
      <c r="B21" s="31"/>
      <c r="C21" s="32"/>
    </row>
    <row r="22" spans="1:3" x14ac:dyDescent="0.3">
      <c r="A22" s="34"/>
      <c r="B22" s="31"/>
      <c r="C22" s="32"/>
    </row>
    <row r="23" spans="1:3" x14ac:dyDescent="0.3">
      <c r="A23" s="34"/>
      <c r="B23" s="31"/>
      <c r="C23" s="32"/>
    </row>
  </sheetData>
  <mergeCells count="3">
    <mergeCell ref="F5:O5"/>
    <mergeCell ref="Q5:R5"/>
    <mergeCell ref="A1:T3"/>
  </mergeCells>
  <pageMargins left="0.7" right="0.7" top="0.75" bottom="0.75" header="0.3" footer="0.3"/>
  <pageSetup scale="3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 filterMode="1">
    <pageSetUpPr fitToPage="1"/>
  </sheetPr>
  <dimension ref="A1:T93"/>
  <sheetViews>
    <sheetView showGridLines="0" view="pageBreakPreview" zoomScale="80" zoomScaleNormal="90" zoomScaleSheetLayoutView="80" workbookViewId="0">
      <pane ySplit="6" topLeftCell="A58" activePane="bottomLeft" state="frozenSplit"/>
      <selection pane="bottomLeft" activeCell="A41" sqref="A41"/>
    </sheetView>
  </sheetViews>
  <sheetFormatPr baseColWidth="10" defaultColWidth="11.44140625" defaultRowHeight="14.4" x14ac:dyDescent="0.3"/>
  <cols>
    <col min="1" max="1" width="18.6640625" customWidth="1"/>
    <col min="2" max="2" width="17" customWidth="1"/>
    <col min="3" max="5" width="13.33203125" style="1" customWidth="1"/>
    <col min="6" max="6" width="17.44140625" customWidth="1"/>
    <col min="7" max="7" width="11.44140625" style="1" customWidth="1"/>
    <col min="8" max="8" width="16" style="1" customWidth="1"/>
    <col min="9" max="9" width="15.44140625" style="1" customWidth="1"/>
    <col min="10" max="10" width="11.44140625" style="1" customWidth="1"/>
    <col min="11" max="11" width="14.109375" style="1" customWidth="1"/>
    <col min="12" max="16" width="11.44140625" style="1" customWidth="1"/>
    <col min="17" max="18" width="11.44140625" style="1"/>
    <col min="19" max="19" width="57.5546875" customWidth="1"/>
    <col min="20" max="20" width="25.88671875" customWidth="1"/>
    <col min="21" max="21" width="2.88671875" customWidth="1"/>
  </cols>
  <sheetData>
    <row r="1" spans="1:20" x14ac:dyDescent="0.3">
      <c r="A1" s="65"/>
      <c r="B1" s="65"/>
      <c r="C1" s="65"/>
      <c r="D1" s="65"/>
      <c r="E1" s="65"/>
      <c r="F1" s="65"/>
      <c r="G1" s="65"/>
      <c r="H1" s="65"/>
      <c r="I1" s="66" t="s">
        <v>0</v>
      </c>
      <c r="J1" s="66"/>
      <c r="K1" s="66"/>
      <c r="L1" s="66"/>
      <c r="M1" s="66"/>
      <c r="N1" s="66"/>
      <c r="O1" s="66"/>
      <c r="P1" s="66"/>
      <c r="Q1" s="66"/>
      <c r="R1" s="66"/>
      <c r="S1" s="67"/>
      <c r="T1" s="68"/>
    </row>
    <row r="2" spans="1:20" x14ac:dyDescent="0.3">
      <c r="A2" s="65"/>
      <c r="B2" s="65"/>
      <c r="C2" s="65"/>
      <c r="D2" s="65"/>
      <c r="E2" s="65"/>
      <c r="F2" s="65"/>
      <c r="G2" s="65"/>
      <c r="H2" s="65"/>
      <c r="I2" s="66"/>
      <c r="J2" s="66"/>
      <c r="K2" s="66"/>
      <c r="L2" s="66"/>
      <c r="M2" s="66"/>
      <c r="N2" s="66"/>
      <c r="O2" s="66"/>
      <c r="P2" s="66"/>
      <c r="Q2" s="66"/>
      <c r="R2" s="66"/>
      <c r="S2" s="69"/>
      <c r="T2" s="70"/>
    </row>
    <row r="3" spans="1:20" x14ac:dyDescent="0.3">
      <c r="A3" s="65"/>
      <c r="B3" s="65"/>
      <c r="C3" s="65"/>
      <c r="D3" s="65"/>
      <c r="E3" s="65"/>
      <c r="F3" s="65"/>
      <c r="G3" s="65"/>
      <c r="H3" s="65"/>
      <c r="I3" s="66"/>
      <c r="J3" s="66"/>
      <c r="K3" s="66"/>
      <c r="L3" s="66"/>
      <c r="M3" s="66"/>
      <c r="N3" s="66"/>
      <c r="O3" s="66"/>
      <c r="P3" s="66"/>
      <c r="Q3" s="66"/>
      <c r="R3" s="66"/>
      <c r="S3" s="71"/>
      <c r="T3" s="72"/>
    </row>
    <row r="4" spans="1:20" ht="15.6" x14ac:dyDescent="0.3">
      <c r="A4" s="16"/>
      <c r="B4" s="16"/>
      <c r="F4" s="16"/>
      <c r="G4" s="16"/>
      <c r="H4" s="16"/>
      <c r="I4" s="17"/>
      <c r="J4" s="17"/>
      <c r="K4" s="17"/>
      <c r="L4" s="17"/>
      <c r="M4" s="17"/>
      <c r="N4" s="17"/>
      <c r="O4" s="17"/>
      <c r="P4" s="17"/>
      <c r="Q4" s="17"/>
      <c r="R4" s="17"/>
      <c r="S4" s="16"/>
      <c r="T4" s="16"/>
    </row>
    <row r="5" spans="1:20" x14ac:dyDescent="0.3">
      <c r="G5" s="73" t="s">
        <v>1</v>
      </c>
      <c r="H5" s="73"/>
      <c r="I5" s="73"/>
      <c r="J5" s="73"/>
      <c r="K5" s="73"/>
      <c r="L5" s="73"/>
      <c r="M5" s="73"/>
      <c r="N5" s="73"/>
      <c r="O5" s="73"/>
      <c r="P5" s="73"/>
      <c r="Q5" s="74" t="s">
        <v>2</v>
      </c>
      <c r="R5" s="74"/>
    </row>
    <row r="6" spans="1:20" ht="57.6" x14ac:dyDescent="0.3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132</v>
      </c>
      <c r="G6" s="2" t="s">
        <v>8</v>
      </c>
      <c r="H6" s="2" t="s">
        <v>9</v>
      </c>
      <c r="I6" s="2" t="s">
        <v>133</v>
      </c>
      <c r="J6" s="2" t="s">
        <v>11</v>
      </c>
      <c r="K6" s="2" t="s">
        <v>134</v>
      </c>
      <c r="L6" s="2" t="s">
        <v>135</v>
      </c>
      <c r="M6" s="2" t="s">
        <v>14</v>
      </c>
      <c r="N6" s="2" t="s">
        <v>15</v>
      </c>
      <c r="O6" s="2" t="s">
        <v>136</v>
      </c>
      <c r="P6" s="2" t="s">
        <v>17</v>
      </c>
      <c r="Q6" s="3" t="s">
        <v>19</v>
      </c>
      <c r="R6" s="3" t="s">
        <v>20</v>
      </c>
      <c r="S6" s="3" t="s">
        <v>21</v>
      </c>
      <c r="T6" s="3" t="s">
        <v>22</v>
      </c>
    </row>
    <row r="7" spans="1:20" hidden="1" x14ac:dyDescent="0.3">
      <c r="A7" s="4" t="s">
        <v>51</v>
      </c>
      <c r="B7" s="4"/>
      <c r="C7" s="25"/>
      <c r="D7" s="25"/>
      <c r="E7" s="25"/>
      <c r="F7" s="4"/>
      <c r="G7" s="7"/>
      <c r="H7" s="7"/>
      <c r="I7" s="7"/>
      <c r="J7" s="7" t="s">
        <v>52</v>
      </c>
      <c r="K7" s="7"/>
      <c r="M7" s="7"/>
      <c r="N7" s="7"/>
      <c r="O7" s="7"/>
      <c r="P7" s="7"/>
      <c r="Q7" s="7"/>
      <c r="R7" s="7" t="s">
        <v>24</v>
      </c>
      <c r="S7" s="5" t="s">
        <v>53</v>
      </c>
      <c r="T7" s="12"/>
    </row>
    <row r="8" spans="1:20" x14ac:dyDescent="0.3">
      <c r="A8" s="4" t="s">
        <v>70</v>
      </c>
      <c r="B8" s="4"/>
      <c r="C8" s="25"/>
      <c r="D8" s="25"/>
      <c r="E8" s="25"/>
      <c r="F8" s="4" t="s">
        <v>137</v>
      </c>
      <c r="G8" s="7" t="s">
        <v>24</v>
      </c>
      <c r="H8" s="7"/>
      <c r="I8" s="7"/>
      <c r="J8" s="7"/>
      <c r="K8" s="7"/>
      <c r="L8" s="7"/>
      <c r="M8" s="7"/>
      <c r="N8" s="7"/>
      <c r="O8" s="7"/>
      <c r="P8" s="7"/>
      <c r="Q8" s="9" t="s">
        <v>24</v>
      </c>
      <c r="R8" s="7"/>
      <c r="S8" s="5" t="s">
        <v>71</v>
      </c>
      <c r="T8" s="12" t="s">
        <v>72</v>
      </c>
    </row>
    <row r="9" spans="1:20" x14ac:dyDescent="0.3">
      <c r="A9" s="4" t="s">
        <v>138</v>
      </c>
      <c r="B9" s="4"/>
      <c r="C9" s="25"/>
      <c r="D9" s="25"/>
      <c r="E9" s="25"/>
      <c r="F9" s="4" t="s">
        <v>137</v>
      </c>
      <c r="G9" s="7" t="s">
        <v>24</v>
      </c>
      <c r="H9" s="7"/>
      <c r="I9" s="7"/>
      <c r="J9" s="7"/>
      <c r="K9" s="7"/>
      <c r="L9" s="7"/>
      <c r="M9" s="7"/>
      <c r="N9" s="7"/>
      <c r="O9" s="7"/>
      <c r="P9" s="7"/>
      <c r="Q9" s="9" t="s">
        <v>24</v>
      </c>
      <c r="R9" s="7"/>
      <c r="S9" s="5" t="s">
        <v>71</v>
      </c>
      <c r="T9" s="12" t="s">
        <v>72</v>
      </c>
    </row>
    <row r="10" spans="1:20" hidden="1" x14ac:dyDescent="0.3">
      <c r="A10" s="4" t="s">
        <v>80</v>
      </c>
      <c r="B10" s="4"/>
      <c r="C10" s="25"/>
      <c r="D10" s="25"/>
      <c r="E10" s="25"/>
      <c r="F10" s="4"/>
      <c r="G10" s="7" t="s">
        <v>24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 t="s">
        <v>24</v>
      </c>
      <c r="S10" s="8" t="s">
        <v>81</v>
      </c>
      <c r="T10" s="12"/>
    </row>
    <row r="11" spans="1:20" hidden="1" x14ac:dyDescent="0.3">
      <c r="A11" s="4" t="s">
        <v>39</v>
      </c>
      <c r="B11" s="4"/>
      <c r="C11" s="25"/>
      <c r="D11" s="25"/>
      <c r="E11" s="25"/>
      <c r="F11" s="4"/>
      <c r="G11" s="7"/>
      <c r="H11" s="7" t="s">
        <v>24</v>
      </c>
      <c r="I11" s="7"/>
      <c r="J11" s="7"/>
      <c r="K11" s="7"/>
      <c r="L11" s="7"/>
      <c r="M11" s="7"/>
      <c r="N11" s="7"/>
      <c r="O11" s="7"/>
      <c r="P11" s="7"/>
      <c r="Q11" s="7"/>
      <c r="R11" s="7" t="s">
        <v>24</v>
      </c>
      <c r="S11" s="5" t="s">
        <v>36</v>
      </c>
      <c r="T11" s="12"/>
    </row>
    <row r="12" spans="1:20" hidden="1" x14ac:dyDescent="0.3">
      <c r="A12" s="4" t="s">
        <v>38</v>
      </c>
      <c r="B12" s="4"/>
      <c r="C12" s="25"/>
      <c r="D12" s="25"/>
      <c r="E12" s="25"/>
      <c r="F12" s="4"/>
      <c r="G12" s="7"/>
      <c r="H12" s="7" t="s">
        <v>24</v>
      </c>
      <c r="I12" s="7"/>
      <c r="J12" s="7"/>
      <c r="K12" s="7"/>
      <c r="L12" s="7"/>
      <c r="M12" s="7"/>
      <c r="N12" s="7"/>
      <c r="O12" s="7"/>
      <c r="P12" s="7"/>
      <c r="Q12" s="7"/>
      <c r="R12" s="7" t="s">
        <v>24</v>
      </c>
      <c r="S12" s="6" t="s">
        <v>36</v>
      </c>
      <c r="T12" s="12"/>
    </row>
    <row r="13" spans="1:20" hidden="1" x14ac:dyDescent="0.3">
      <c r="A13" s="4" t="s">
        <v>37</v>
      </c>
      <c r="B13" s="4"/>
      <c r="C13" s="25"/>
      <c r="D13" s="25"/>
      <c r="E13" s="25"/>
      <c r="F13" s="4"/>
      <c r="G13" s="7"/>
      <c r="H13" s="7" t="s">
        <v>24</v>
      </c>
      <c r="I13" s="7"/>
      <c r="J13" s="7"/>
      <c r="K13" s="7"/>
      <c r="L13" s="7"/>
      <c r="M13" s="7"/>
      <c r="N13" s="7"/>
      <c r="O13" s="7"/>
      <c r="P13" s="7"/>
      <c r="Q13" s="7"/>
      <c r="R13" s="7" t="s">
        <v>24</v>
      </c>
      <c r="S13" s="6" t="s">
        <v>36</v>
      </c>
      <c r="T13" s="12"/>
    </row>
    <row r="14" spans="1:20" hidden="1" x14ac:dyDescent="0.3">
      <c r="A14" s="4" t="s">
        <v>35</v>
      </c>
      <c r="B14" s="4"/>
      <c r="C14" s="25"/>
      <c r="D14" s="25"/>
      <c r="E14" s="25"/>
      <c r="F14" s="4"/>
      <c r="G14" s="7"/>
      <c r="H14" s="7" t="s">
        <v>24</v>
      </c>
      <c r="I14" s="7"/>
      <c r="J14" s="7"/>
      <c r="K14" s="7"/>
      <c r="L14" s="7"/>
      <c r="M14" s="7"/>
      <c r="N14" s="7"/>
      <c r="O14" s="7"/>
      <c r="P14" s="7"/>
      <c r="Q14" s="7"/>
      <c r="R14" s="7" t="s">
        <v>24</v>
      </c>
      <c r="S14" s="6" t="s">
        <v>36</v>
      </c>
      <c r="T14" s="12"/>
    </row>
    <row r="15" spans="1:20" hidden="1" x14ac:dyDescent="0.3">
      <c r="A15" s="4" t="s">
        <v>55</v>
      </c>
      <c r="B15" s="4"/>
      <c r="C15" s="25"/>
      <c r="D15" s="25"/>
      <c r="E15" s="25"/>
      <c r="F15" s="4"/>
      <c r="G15" s="7"/>
      <c r="H15" s="7" t="s">
        <v>24</v>
      </c>
      <c r="I15" s="7"/>
      <c r="J15" s="7"/>
      <c r="K15" s="7"/>
      <c r="L15" s="7"/>
      <c r="M15" s="7"/>
      <c r="N15" s="7"/>
      <c r="O15" s="7"/>
      <c r="P15" s="7"/>
      <c r="Q15" s="7"/>
      <c r="R15" s="7" t="s">
        <v>24</v>
      </c>
      <c r="S15" s="5" t="s">
        <v>56</v>
      </c>
      <c r="T15" s="12"/>
    </row>
    <row r="16" spans="1:20" hidden="1" x14ac:dyDescent="0.3">
      <c r="A16" s="4" t="s">
        <v>86</v>
      </c>
      <c r="B16" s="4"/>
      <c r="C16" s="25"/>
      <c r="D16" s="25"/>
      <c r="E16" s="25"/>
      <c r="F16" s="4"/>
      <c r="G16" s="7"/>
      <c r="H16" s="7" t="s">
        <v>24</v>
      </c>
      <c r="I16" s="7"/>
      <c r="J16" s="7"/>
      <c r="K16" s="7"/>
      <c r="L16" s="7"/>
      <c r="M16" s="7"/>
      <c r="N16" s="7"/>
      <c r="O16" s="7"/>
      <c r="P16" s="7"/>
      <c r="Q16" s="7"/>
      <c r="R16" s="7" t="s">
        <v>24</v>
      </c>
      <c r="S16" s="6" t="s">
        <v>45</v>
      </c>
      <c r="T16" s="12"/>
    </row>
    <row r="17" spans="1:20" hidden="1" x14ac:dyDescent="0.3">
      <c r="A17" s="4" t="s">
        <v>87</v>
      </c>
      <c r="B17" s="4"/>
      <c r="C17" s="25"/>
      <c r="D17" s="25"/>
      <c r="E17" s="25"/>
      <c r="F17" s="4"/>
      <c r="G17" s="7"/>
      <c r="H17" s="7" t="s">
        <v>24</v>
      </c>
      <c r="I17" s="7"/>
      <c r="J17" s="7"/>
      <c r="K17" s="7"/>
      <c r="L17" s="7"/>
      <c r="M17" s="7"/>
      <c r="N17" s="7"/>
      <c r="O17" s="7"/>
      <c r="P17" s="7"/>
      <c r="Q17" s="7"/>
      <c r="R17" s="7" t="s">
        <v>24</v>
      </c>
      <c r="S17" s="6" t="s">
        <v>45</v>
      </c>
      <c r="T17" s="12"/>
    </row>
    <row r="18" spans="1:20" hidden="1" x14ac:dyDescent="0.3">
      <c r="A18" s="4" t="s">
        <v>88</v>
      </c>
      <c r="B18" s="4"/>
      <c r="C18" s="25"/>
      <c r="D18" s="25"/>
      <c r="E18" s="25"/>
      <c r="F18" s="4"/>
      <c r="G18" s="7"/>
      <c r="H18" s="7" t="s">
        <v>24</v>
      </c>
      <c r="I18" s="7"/>
      <c r="J18" s="7"/>
      <c r="K18" s="7"/>
      <c r="L18" s="7"/>
      <c r="M18" s="7"/>
      <c r="N18" s="7"/>
      <c r="O18" s="7"/>
      <c r="P18" s="7"/>
      <c r="Q18" s="7"/>
      <c r="R18" s="7" t="s">
        <v>24</v>
      </c>
      <c r="S18" s="6" t="s">
        <v>45</v>
      </c>
      <c r="T18" s="12"/>
    </row>
    <row r="19" spans="1:20" x14ac:dyDescent="0.3">
      <c r="A19" s="4" t="s">
        <v>73</v>
      </c>
      <c r="B19" s="4"/>
      <c r="C19" s="25"/>
      <c r="D19" s="25"/>
      <c r="E19" s="25"/>
      <c r="F19" s="4" t="s">
        <v>137</v>
      </c>
      <c r="G19" s="7"/>
      <c r="H19" s="7" t="s">
        <v>24</v>
      </c>
      <c r="I19" s="7"/>
      <c r="J19" s="7"/>
      <c r="K19" s="7"/>
      <c r="L19" s="7"/>
      <c r="M19" s="7"/>
      <c r="N19" s="7"/>
      <c r="O19" s="7"/>
      <c r="P19" s="7"/>
      <c r="Q19" s="10" t="s">
        <v>24</v>
      </c>
      <c r="R19" s="7"/>
      <c r="S19" s="6" t="s">
        <v>45</v>
      </c>
      <c r="T19" s="12"/>
    </row>
    <row r="20" spans="1:20" hidden="1" x14ac:dyDescent="0.3">
      <c r="A20" s="4" t="s">
        <v>89</v>
      </c>
      <c r="B20" s="4"/>
      <c r="C20" s="25"/>
      <c r="D20" s="25"/>
      <c r="E20" s="25"/>
      <c r="F20" s="4"/>
      <c r="G20" s="7"/>
      <c r="H20" s="7" t="s">
        <v>24</v>
      </c>
      <c r="I20" s="7"/>
      <c r="J20" s="7"/>
      <c r="K20" s="7"/>
      <c r="L20" s="7"/>
      <c r="M20" s="7"/>
      <c r="N20" s="7"/>
      <c r="O20" s="7"/>
      <c r="P20" s="7"/>
      <c r="Q20" s="7"/>
      <c r="R20" s="7" t="s">
        <v>24</v>
      </c>
      <c r="S20" s="6" t="s">
        <v>45</v>
      </c>
      <c r="T20" s="12"/>
    </row>
    <row r="21" spans="1:20" hidden="1" x14ac:dyDescent="0.3">
      <c r="A21" s="4" t="s">
        <v>69</v>
      </c>
      <c r="B21" s="4"/>
      <c r="C21" s="25"/>
      <c r="D21" s="25"/>
      <c r="E21" s="25"/>
      <c r="F21" s="4"/>
      <c r="G21" s="7"/>
      <c r="H21" s="7" t="s">
        <v>24</v>
      </c>
      <c r="I21" s="7"/>
      <c r="J21" s="7"/>
      <c r="K21" s="7"/>
      <c r="L21" s="7"/>
      <c r="M21" s="7"/>
      <c r="N21" s="7"/>
      <c r="O21" s="7"/>
      <c r="P21" s="7"/>
      <c r="Q21" s="7"/>
      <c r="R21" s="7" t="s">
        <v>24</v>
      </c>
      <c r="S21" s="6" t="s">
        <v>45</v>
      </c>
      <c r="T21" s="12"/>
    </row>
    <row r="22" spans="1:20" hidden="1" x14ac:dyDescent="0.3">
      <c r="A22" s="4" t="s">
        <v>68</v>
      </c>
      <c r="B22" s="4"/>
      <c r="C22" s="25"/>
      <c r="D22" s="25"/>
      <c r="E22" s="25"/>
      <c r="F22" s="4"/>
      <c r="G22" s="7"/>
      <c r="H22" s="7" t="s">
        <v>24</v>
      </c>
      <c r="I22" s="7"/>
      <c r="J22" s="7"/>
      <c r="K22" s="7"/>
      <c r="L22" s="7"/>
      <c r="M22" s="7"/>
      <c r="N22" s="7"/>
      <c r="O22" s="7"/>
      <c r="P22" s="7"/>
      <c r="Q22" s="7"/>
      <c r="R22" s="7" t="s">
        <v>24</v>
      </c>
      <c r="S22" s="6" t="s">
        <v>45</v>
      </c>
      <c r="T22" s="12"/>
    </row>
    <row r="23" spans="1:20" hidden="1" x14ac:dyDescent="0.3">
      <c r="A23" s="4" t="s">
        <v>67</v>
      </c>
      <c r="B23" s="4"/>
      <c r="C23" s="25"/>
      <c r="D23" s="25"/>
      <c r="E23" s="25"/>
      <c r="F23" s="4"/>
      <c r="G23" s="7"/>
      <c r="H23" s="7" t="s">
        <v>24</v>
      </c>
      <c r="I23" s="7"/>
      <c r="J23" s="7"/>
      <c r="K23" s="7"/>
      <c r="L23" s="7"/>
      <c r="M23" s="7"/>
      <c r="N23" s="7"/>
      <c r="O23" s="7"/>
      <c r="P23" s="7"/>
      <c r="Q23" s="7"/>
      <c r="R23" s="7" t="s">
        <v>24</v>
      </c>
      <c r="S23" s="6" t="s">
        <v>45</v>
      </c>
      <c r="T23" s="12"/>
    </row>
    <row r="24" spans="1:20" hidden="1" x14ac:dyDescent="0.3">
      <c r="A24" s="4" t="s">
        <v>48</v>
      </c>
      <c r="B24" s="4"/>
      <c r="C24" s="25"/>
      <c r="D24" s="25"/>
      <c r="E24" s="25"/>
      <c r="F24" s="4"/>
      <c r="G24" s="7"/>
      <c r="H24" s="7" t="s">
        <v>24</v>
      </c>
      <c r="I24" s="7"/>
      <c r="J24" s="7"/>
      <c r="K24" s="7"/>
      <c r="L24" s="7"/>
      <c r="M24" s="7"/>
      <c r="N24" s="7"/>
      <c r="O24" s="7"/>
      <c r="P24" s="7"/>
      <c r="Q24" s="7"/>
      <c r="R24" s="7" t="s">
        <v>24</v>
      </c>
      <c r="S24" s="6" t="s">
        <v>45</v>
      </c>
      <c r="T24" s="12"/>
    </row>
    <row r="25" spans="1:20" hidden="1" x14ac:dyDescent="0.3">
      <c r="A25" s="4" t="s">
        <v>47</v>
      </c>
      <c r="B25" s="4"/>
      <c r="C25" s="25"/>
      <c r="D25" s="25"/>
      <c r="E25" s="25"/>
      <c r="F25" s="4"/>
      <c r="G25" s="7"/>
      <c r="H25" s="7" t="s">
        <v>24</v>
      </c>
      <c r="I25" s="7"/>
      <c r="J25" s="7"/>
      <c r="K25" s="7"/>
      <c r="L25" s="7"/>
      <c r="M25" s="7"/>
      <c r="N25" s="7"/>
      <c r="O25" s="7"/>
      <c r="P25" s="7"/>
      <c r="Q25" s="7"/>
      <c r="R25" s="7" t="s">
        <v>24</v>
      </c>
      <c r="S25" s="6" t="s">
        <v>45</v>
      </c>
      <c r="T25" s="12"/>
    </row>
    <row r="26" spans="1:20" hidden="1" x14ac:dyDescent="0.3">
      <c r="A26" s="4" t="s">
        <v>46</v>
      </c>
      <c r="B26" s="4"/>
      <c r="C26" s="25"/>
      <c r="D26" s="25"/>
      <c r="E26" s="25"/>
      <c r="F26" s="4"/>
      <c r="G26" s="7"/>
      <c r="H26" s="7" t="s">
        <v>24</v>
      </c>
      <c r="I26" s="7"/>
      <c r="J26" s="7"/>
      <c r="K26" s="7"/>
      <c r="L26" s="7"/>
      <c r="M26" s="7"/>
      <c r="N26" s="7"/>
      <c r="O26" s="7"/>
      <c r="P26" s="7"/>
      <c r="Q26" s="7"/>
      <c r="R26" s="7" t="s">
        <v>24</v>
      </c>
      <c r="S26" s="6" t="s">
        <v>45</v>
      </c>
      <c r="T26" s="12"/>
    </row>
    <row r="27" spans="1:20" hidden="1" x14ac:dyDescent="0.3">
      <c r="A27" s="4" t="s">
        <v>44</v>
      </c>
      <c r="B27" s="4"/>
      <c r="C27" s="25"/>
      <c r="D27" s="25"/>
      <c r="E27" s="25"/>
      <c r="F27" s="4"/>
      <c r="G27" s="7"/>
      <c r="H27" s="7" t="s">
        <v>24</v>
      </c>
      <c r="I27" s="7"/>
      <c r="J27" s="7"/>
      <c r="K27" s="7"/>
      <c r="L27" s="7"/>
      <c r="M27" s="7"/>
      <c r="N27" s="7"/>
      <c r="O27" s="7"/>
      <c r="P27" s="7"/>
      <c r="Q27" s="7"/>
      <c r="R27" s="7" t="s">
        <v>24</v>
      </c>
      <c r="S27" s="6" t="s">
        <v>45</v>
      </c>
      <c r="T27" s="12"/>
    </row>
    <row r="28" spans="1:20" hidden="1" x14ac:dyDescent="0.3">
      <c r="A28" s="4" t="s">
        <v>85</v>
      </c>
      <c r="B28" s="4"/>
      <c r="C28" s="25"/>
      <c r="D28" s="25"/>
      <c r="E28" s="25"/>
      <c r="F28" s="4"/>
      <c r="G28" s="7" t="s">
        <v>24</v>
      </c>
      <c r="H28" s="7"/>
      <c r="I28" s="7"/>
      <c r="J28" s="7"/>
      <c r="K28" s="7"/>
      <c r="L28" s="7"/>
      <c r="M28" s="7"/>
      <c r="N28" s="7"/>
      <c r="O28" s="7"/>
      <c r="P28" s="7"/>
      <c r="Q28" s="12"/>
      <c r="R28" s="7" t="s">
        <v>24</v>
      </c>
      <c r="S28" s="6" t="s">
        <v>31</v>
      </c>
      <c r="T28" s="12" t="s">
        <v>83</v>
      </c>
    </row>
    <row r="29" spans="1:20" hidden="1" x14ac:dyDescent="0.3">
      <c r="A29" s="4" t="s">
        <v>84</v>
      </c>
      <c r="B29" s="4"/>
      <c r="C29" s="25"/>
      <c r="D29" s="25"/>
      <c r="E29" s="25"/>
      <c r="F29" s="4"/>
      <c r="G29" s="7" t="s">
        <v>24</v>
      </c>
      <c r="H29" s="7"/>
      <c r="I29" s="7"/>
      <c r="J29" s="7"/>
      <c r="K29" s="7"/>
      <c r="L29" s="7"/>
      <c r="M29" s="7"/>
      <c r="N29" s="7"/>
      <c r="O29" s="7"/>
      <c r="P29" s="7"/>
      <c r="Q29" s="12"/>
      <c r="R29" s="7" t="s">
        <v>24</v>
      </c>
      <c r="S29" s="6" t="s">
        <v>31</v>
      </c>
      <c r="T29" s="12"/>
    </row>
    <row r="30" spans="1:20" hidden="1" x14ac:dyDescent="0.3">
      <c r="A30" s="4" t="s">
        <v>82</v>
      </c>
      <c r="B30" s="4"/>
      <c r="C30" s="25"/>
      <c r="D30" s="25"/>
      <c r="E30" s="25"/>
      <c r="F30" s="4"/>
      <c r="G30" s="7" t="s">
        <v>24</v>
      </c>
      <c r="H30" s="7"/>
      <c r="I30" s="7"/>
      <c r="J30" s="7"/>
      <c r="K30" s="7"/>
      <c r="L30" s="7"/>
      <c r="M30" s="7"/>
      <c r="N30" s="7"/>
      <c r="O30" s="7"/>
      <c r="P30" s="7"/>
      <c r="Q30" s="13"/>
      <c r="R30" s="7" t="s">
        <v>24</v>
      </c>
      <c r="S30" s="6" t="s">
        <v>31</v>
      </c>
      <c r="T30" s="12" t="s">
        <v>83</v>
      </c>
    </row>
    <row r="31" spans="1:20" hidden="1" x14ac:dyDescent="0.3">
      <c r="A31" s="4" t="s">
        <v>64</v>
      </c>
      <c r="B31" s="4"/>
      <c r="C31" s="25"/>
      <c r="D31" s="25"/>
      <c r="E31" s="25"/>
      <c r="F31" s="4"/>
      <c r="G31" s="7"/>
      <c r="H31" s="7"/>
      <c r="I31" s="7" t="s">
        <v>24</v>
      </c>
      <c r="J31" s="7"/>
      <c r="K31" s="7"/>
      <c r="L31" s="7"/>
      <c r="M31" s="7"/>
      <c r="N31" s="7"/>
      <c r="O31" s="7"/>
      <c r="P31" s="7"/>
      <c r="Q31" s="12"/>
      <c r="R31" s="7" t="s">
        <v>24</v>
      </c>
      <c r="S31" s="6" t="s">
        <v>31</v>
      </c>
      <c r="T31" s="12"/>
    </row>
    <row r="32" spans="1:20" hidden="1" x14ac:dyDescent="0.3">
      <c r="A32" s="4" t="s">
        <v>61</v>
      </c>
      <c r="B32" s="4"/>
      <c r="C32" s="25"/>
      <c r="D32" s="25"/>
      <c r="E32" s="25"/>
      <c r="F32" s="4"/>
      <c r="G32" s="7"/>
      <c r="H32" s="7" t="s">
        <v>24</v>
      </c>
      <c r="I32" s="7"/>
      <c r="J32" s="7"/>
      <c r="K32" s="7"/>
      <c r="L32" s="7"/>
      <c r="M32" s="7"/>
      <c r="N32" s="7"/>
      <c r="O32" s="7"/>
      <c r="P32" s="7"/>
      <c r="Q32" s="7"/>
      <c r="R32" s="7" t="s">
        <v>24</v>
      </c>
      <c r="S32" s="6" t="s">
        <v>31</v>
      </c>
      <c r="T32" s="12"/>
    </row>
    <row r="33" spans="1:20" hidden="1" x14ac:dyDescent="0.3">
      <c r="A33" s="4" t="s">
        <v>60</v>
      </c>
      <c r="B33" s="4"/>
      <c r="C33" s="25"/>
      <c r="D33" s="25"/>
      <c r="E33" s="25"/>
      <c r="F33" s="4"/>
      <c r="G33" s="7"/>
      <c r="H33" s="7" t="s">
        <v>24</v>
      </c>
      <c r="I33" s="7"/>
      <c r="J33" s="7"/>
      <c r="K33" s="7"/>
      <c r="L33" s="7"/>
      <c r="M33" s="7"/>
      <c r="N33" s="7"/>
      <c r="O33" s="7"/>
      <c r="P33" s="7"/>
      <c r="Q33" s="7"/>
      <c r="R33" s="7" t="s">
        <v>24</v>
      </c>
      <c r="S33" s="6" t="s">
        <v>31</v>
      </c>
      <c r="T33" s="12"/>
    </row>
    <row r="34" spans="1:20" hidden="1" x14ac:dyDescent="0.3">
      <c r="A34" s="4" t="s">
        <v>59</v>
      </c>
      <c r="B34" s="4"/>
      <c r="C34" s="25"/>
      <c r="D34" s="25"/>
      <c r="E34" s="25"/>
      <c r="F34" s="4"/>
      <c r="G34" s="7"/>
      <c r="H34" s="7" t="s">
        <v>24</v>
      </c>
      <c r="I34" s="7"/>
      <c r="J34" s="7"/>
      <c r="K34" s="7"/>
      <c r="L34" s="7"/>
      <c r="M34" s="7"/>
      <c r="N34" s="7"/>
      <c r="O34" s="7"/>
      <c r="P34" s="7"/>
      <c r="Q34" s="7"/>
      <c r="R34" s="7" t="s">
        <v>24</v>
      </c>
      <c r="S34" s="6" t="s">
        <v>31</v>
      </c>
      <c r="T34" s="12"/>
    </row>
    <row r="35" spans="1:20" hidden="1" x14ac:dyDescent="0.3">
      <c r="A35" s="4" t="s">
        <v>41</v>
      </c>
      <c r="B35" s="4"/>
      <c r="C35" s="25"/>
      <c r="D35" s="25"/>
      <c r="E35" s="25"/>
      <c r="F35" s="4"/>
      <c r="G35" s="7"/>
      <c r="H35" s="7" t="s">
        <v>24</v>
      </c>
      <c r="I35" s="7"/>
      <c r="J35" s="7"/>
      <c r="K35" s="7"/>
      <c r="L35" s="7"/>
      <c r="M35" s="7"/>
      <c r="N35" s="7"/>
      <c r="O35" s="7"/>
      <c r="P35" s="7"/>
      <c r="Q35" s="7"/>
      <c r="R35" s="7" t="s">
        <v>24</v>
      </c>
      <c r="S35" s="6" t="s">
        <v>31</v>
      </c>
      <c r="T35" s="12"/>
    </row>
    <row r="36" spans="1:20" hidden="1" x14ac:dyDescent="0.3">
      <c r="A36" s="4" t="s">
        <v>40</v>
      </c>
      <c r="B36" s="4"/>
      <c r="C36" s="25"/>
      <c r="D36" s="25"/>
      <c r="E36" s="25"/>
      <c r="F36" s="4"/>
      <c r="G36" s="7"/>
      <c r="H36" s="7" t="s">
        <v>24</v>
      </c>
      <c r="I36" s="7"/>
      <c r="J36" s="7"/>
      <c r="K36" s="7"/>
      <c r="L36" s="7"/>
      <c r="M36" s="7"/>
      <c r="N36" s="7"/>
      <c r="O36" s="7"/>
      <c r="P36" s="7"/>
      <c r="Q36" s="7"/>
      <c r="R36" s="7" t="s">
        <v>24</v>
      </c>
      <c r="S36" s="6" t="s">
        <v>31</v>
      </c>
      <c r="T36" s="12"/>
    </row>
    <row r="37" spans="1:20" hidden="1" x14ac:dyDescent="0.3">
      <c r="A37" s="4" t="s">
        <v>34</v>
      </c>
      <c r="B37" s="4"/>
      <c r="C37" s="25"/>
      <c r="D37" s="25"/>
      <c r="E37" s="25"/>
      <c r="F37" s="4"/>
      <c r="G37" s="7"/>
      <c r="H37" s="7" t="s">
        <v>24</v>
      </c>
      <c r="I37" s="7"/>
      <c r="J37" s="7"/>
      <c r="K37" s="7"/>
      <c r="L37" s="7"/>
      <c r="M37" s="7"/>
      <c r="N37" s="7"/>
      <c r="O37" s="7"/>
      <c r="P37" s="7"/>
      <c r="Q37" s="7"/>
      <c r="R37" s="7" t="s">
        <v>24</v>
      </c>
      <c r="S37" s="6" t="s">
        <v>31</v>
      </c>
      <c r="T37" s="12"/>
    </row>
    <row r="38" spans="1:20" hidden="1" x14ac:dyDescent="0.3">
      <c r="A38" s="4" t="s">
        <v>33</v>
      </c>
      <c r="B38" s="4"/>
      <c r="C38" s="25"/>
      <c r="D38" s="25"/>
      <c r="E38" s="25"/>
      <c r="F38" s="4"/>
      <c r="G38" s="7"/>
      <c r="H38" s="7" t="s">
        <v>24</v>
      </c>
      <c r="I38" s="7"/>
      <c r="J38" s="7"/>
      <c r="K38" s="7"/>
      <c r="L38" s="7"/>
      <c r="M38" s="7"/>
      <c r="N38" s="7"/>
      <c r="O38" s="7"/>
      <c r="P38" s="7"/>
      <c r="Q38" s="7"/>
      <c r="R38" s="7" t="s">
        <v>24</v>
      </c>
      <c r="S38" s="6" t="s">
        <v>31</v>
      </c>
      <c r="T38" s="12"/>
    </row>
    <row r="39" spans="1:20" hidden="1" x14ac:dyDescent="0.3">
      <c r="A39" s="4" t="s">
        <v>32</v>
      </c>
      <c r="B39" s="4"/>
      <c r="C39" s="25"/>
      <c r="D39" s="25"/>
      <c r="E39" s="25"/>
      <c r="F39" s="4"/>
      <c r="G39" s="7"/>
      <c r="H39" s="7" t="s">
        <v>24</v>
      </c>
      <c r="I39" s="7"/>
      <c r="J39" s="7"/>
      <c r="K39" s="7"/>
      <c r="L39" s="7"/>
      <c r="M39" s="7"/>
      <c r="N39" s="7"/>
      <c r="O39" s="7"/>
      <c r="P39" s="7"/>
      <c r="Q39" s="7"/>
      <c r="R39" s="7" t="s">
        <v>24</v>
      </c>
      <c r="S39" s="6" t="s">
        <v>31</v>
      </c>
      <c r="T39" s="12"/>
    </row>
    <row r="40" spans="1:20" hidden="1" x14ac:dyDescent="0.3">
      <c r="A40" s="4" t="s">
        <v>30</v>
      </c>
      <c r="B40" s="4"/>
      <c r="C40" s="25"/>
      <c r="D40" s="25"/>
      <c r="E40" s="25"/>
      <c r="F40" s="4"/>
      <c r="G40" s="7"/>
      <c r="H40" s="7" t="s">
        <v>24</v>
      </c>
      <c r="I40" s="7"/>
      <c r="J40" s="7"/>
      <c r="K40" s="7"/>
      <c r="L40" s="7"/>
      <c r="M40" s="7"/>
      <c r="N40" s="7"/>
      <c r="O40" s="7"/>
      <c r="P40" s="7"/>
      <c r="Q40" s="7"/>
      <c r="R40" s="7" t="s">
        <v>24</v>
      </c>
      <c r="S40" s="6" t="s">
        <v>31</v>
      </c>
      <c r="T40" s="12"/>
    </row>
    <row r="41" spans="1:20" x14ac:dyDescent="0.3">
      <c r="A41" s="4" t="s">
        <v>29</v>
      </c>
      <c r="B41" s="4"/>
      <c r="C41" s="25"/>
      <c r="D41" s="25"/>
      <c r="E41" s="25"/>
      <c r="F41" s="4" t="s">
        <v>137</v>
      </c>
      <c r="G41" s="7" t="s">
        <v>24</v>
      </c>
      <c r="H41" s="7"/>
      <c r="I41" s="7"/>
      <c r="J41" s="7"/>
      <c r="K41" s="7"/>
      <c r="L41" s="7"/>
      <c r="M41" s="7"/>
      <c r="N41" s="7"/>
      <c r="O41" s="7"/>
      <c r="P41" s="7"/>
      <c r="Q41" s="11" t="s">
        <v>24</v>
      </c>
      <c r="R41" s="7"/>
      <c r="S41" s="5" t="s">
        <v>27</v>
      </c>
      <c r="T41" s="12" t="s">
        <v>28</v>
      </c>
    </row>
    <row r="42" spans="1:20" x14ac:dyDescent="0.3">
      <c r="A42" s="4" t="s">
        <v>139</v>
      </c>
      <c r="B42" s="4"/>
      <c r="C42" s="25"/>
      <c r="D42" s="25"/>
      <c r="E42" s="25"/>
      <c r="F42" s="4" t="s">
        <v>137</v>
      </c>
      <c r="G42" s="7"/>
      <c r="H42" s="7" t="s">
        <v>24</v>
      </c>
      <c r="I42" s="7"/>
      <c r="J42" s="7"/>
      <c r="K42" s="7"/>
      <c r="L42" s="7"/>
      <c r="M42" s="7"/>
      <c r="N42" s="7"/>
      <c r="O42" s="7"/>
      <c r="P42" s="7"/>
      <c r="Q42" s="11" t="s">
        <v>24</v>
      </c>
      <c r="R42" s="7"/>
      <c r="S42" s="5" t="s">
        <v>27</v>
      </c>
      <c r="T42" s="12" t="s">
        <v>28</v>
      </c>
    </row>
    <row r="43" spans="1:20" x14ac:dyDescent="0.3">
      <c r="A43" s="4" t="s">
        <v>26</v>
      </c>
      <c r="B43" s="4"/>
      <c r="C43" s="25"/>
      <c r="D43" s="25"/>
      <c r="E43" s="25"/>
      <c r="F43" s="4" t="s">
        <v>137</v>
      </c>
      <c r="G43" s="7"/>
      <c r="H43" s="7" t="s">
        <v>24</v>
      </c>
      <c r="I43" s="7"/>
      <c r="J43" s="7"/>
      <c r="K43" s="7"/>
      <c r="L43" s="7"/>
      <c r="M43" s="7"/>
      <c r="N43" s="7"/>
      <c r="O43" s="7"/>
      <c r="P43" s="7"/>
      <c r="Q43" s="11" t="s">
        <v>24</v>
      </c>
      <c r="R43" s="7"/>
      <c r="S43" s="5" t="s">
        <v>27</v>
      </c>
      <c r="T43" s="12" t="s">
        <v>28</v>
      </c>
    </row>
    <row r="44" spans="1:20" hidden="1" x14ac:dyDescent="0.3">
      <c r="A44" s="4" t="s">
        <v>77</v>
      </c>
      <c r="B44" s="4"/>
      <c r="C44" s="25"/>
      <c r="D44" s="25"/>
      <c r="E44" s="25"/>
      <c r="F44" s="4"/>
      <c r="G44" s="7" t="s">
        <v>24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 t="s">
        <v>24</v>
      </c>
      <c r="S44" s="5" t="s">
        <v>43</v>
      </c>
      <c r="T44" s="12"/>
    </row>
    <row r="45" spans="1:20" hidden="1" x14ac:dyDescent="0.3">
      <c r="A45" s="4" t="s">
        <v>54</v>
      </c>
      <c r="B45" s="4"/>
      <c r="C45" s="25"/>
      <c r="D45" s="25"/>
      <c r="E45" s="25"/>
      <c r="F45" s="4"/>
      <c r="G45" s="7"/>
      <c r="H45" s="7" t="s">
        <v>24</v>
      </c>
      <c r="I45" s="7"/>
      <c r="J45" s="7"/>
      <c r="K45" s="7"/>
      <c r="L45" s="7"/>
      <c r="M45" s="7"/>
      <c r="N45" s="7"/>
      <c r="O45" s="7"/>
      <c r="P45" s="7"/>
      <c r="Q45" s="7"/>
      <c r="R45" s="7" t="s">
        <v>24</v>
      </c>
      <c r="S45" s="6" t="s">
        <v>43</v>
      </c>
      <c r="T45" s="12"/>
    </row>
    <row r="46" spans="1:20" hidden="1" x14ac:dyDescent="0.3">
      <c r="A46" s="4" t="s">
        <v>42</v>
      </c>
      <c r="B46" s="4"/>
      <c r="C46" s="25"/>
      <c r="D46" s="25"/>
      <c r="E46" s="25"/>
      <c r="F46" s="4"/>
      <c r="G46" s="7"/>
      <c r="H46" s="7" t="s">
        <v>24</v>
      </c>
      <c r="I46" s="7"/>
      <c r="J46" s="7"/>
      <c r="K46" s="7"/>
      <c r="L46" s="7"/>
      <c r="M46" s="7"/>
      <c r="N46" s="7"/>
      <c r="O46" s="7"/>
      <c r="P46" s="7"/>
      <c r="Q46" s="7"/>
      <c r="R46" s="7" t="s">
        <v>24</v>
      </c>
      <c r="S46" s="6" t="s">
        <v>43</v>
      </c>
      <c r="T46" s="12"/>
    </row>
    <row r="47" spans="1:20" hidden="1" x14ac:dyDescent="0.3">
      <c r="A47" s="4" t="s">
        <v>66</v>
      </c>
      <c r="B47" s="4"/>
      <c r="C47" s="25"/>
      <c r="D47" s="25"/>
      <c r="E47" s="25"/>
      <c r="F47" s="4"/>
      <c r="G47" s="7"/>
      <c r="H47" s="7" t="s">
        <v>24</v>
      </c>
      <c r="I47" s="7"/>
      <c r="J47" s="7"/>
      <c r="K47" s="7"/>
      <c r="L47" s="7"/>
      <c r="M47" s="7"/>
      <c r="N47" s="7"/>
      <c r="O47" s="7"/>
      <c r="P47" s="7"/>
      <c r="Q47" s="7"/>
      <c r="R47" s="7" t="s">
        <v>24</v>
      </c>
      <c r="S47" s="5" t="s">
        <v>25</v>
      </c>
      <c r="T47" s="12"/>
    </row>
    <row r="48" spans="1:20" hidden="1" x14ac:dyDescent="0.3">
      <c r="A48" s="4" t="s">
        <v>140</v>
      </c>
      <c r="B48" s="4"/>
      <c r="C48" s="25"/>
      <c r="D48" s="25"/>
      <c r="E48" s="25"/>
      <c r="F48" s="4"/>
      <c r="G48" s="7"/>
      <c r="H48" s="7" t="s">
        <v>24</v>
      </c>
      <c r="I48" s="7"/>
      <c r="J48" s="7"/>
      <c r="K48" s="7"/>
      <c r="L48" s="7"/>
      <c r="M48" s="7"/>
      <c r="N48" s="7"/>
      <c r="O48" s="7"/>
      <c r="P48" s="7"/>
      <c r="Q48" s="7"/>
      <c r="R48" s="7" t="s">
        <v>24</v>
      </c>
      <c r="S48" s="5" t="s">
        <v>25</v>
      </c>
      <c r="T48" s="12"/>
    </row>
    <row r="49" spans="1:20" hidden="1" x14ac:dyDescent="0.3">
      <c r="A49" s="4" t="s">
        <v>23</v>
      </c>
      <c r="B49" s="4"/>
      <c r="C49" s="25"/>
      <c r="D49" s="25"/>
      <c r="E49" s="25"/>
      <c r="F49" s="4"/>
      <c r="G49" s="7"/>
      <c r="H49" s="7" t="s">
        <v>24</v>
      </c>
      <c r="I49" s="7"/>
      <c r="J49" s="7"/>
      <c r="K49" s="7"/>
      <c r="L49" s="7"/>
      <c r="M49" s="7"/>
      <c r="N49" s="7"/>
      <c r="O49" s="7"/>
      <c r="P49" s="7"/>
      <c r="Q49" s="7"/>
      <c r="R49" s="7" t="s">
        <v>24</v>
      </c>
      <c r="S49" s="5" t="s">
        <v>25</v>
      </c>
      <c r="T49" s="12"/>
    </row>
    <row r="50" spans="1:20" hidden="1" x14ac:dyDescent="0.3">
      <c r="A50" s="4" t="s">
        <v>90</v>
      </c>
      <c r="B50" s="4"/>
      <c r="C50" s="25"/>
      <c r="D50" s="25"/>
      <c r="E50" s="25"/>
      <c r="F50" s="4"/>
      <c r="G50" s="7"/>
      <c r="H50" s="7" t="s">
        <v>24</v>
      </c>
      <c r="I50" s="7"/>
      <c r="J50" s="7"/>
      <c r="K50" s="7"/>
      <c r="L50" s="7"/>
      <c r="M50" s="7"/>
      <c r="N50" s="7"/>
      <c r="O50" s="7"/>
      <c r="P50" s="7"/>
      <c r="Q50" s="7"/>
      <c r="R50" s="7" t="s">
        <v>24</v>
      </c>
      <c r="S50" s="6" t="s">
        <v>79</v>
      </c>
      <c r="T50" s="12"/>
    </row>
    <row r="51" spans="1:20" hidden="1" x14ac:dyDescent="0.3">
      <c r="A51" s="4" t="s">
        <v>78</v>
      </c>
      <c r="B51" s="4"/>
      <c r="C51" s="25"/>
      <c r="D51" s="25"/>
      <c r="E51" s="25"/>
      <c r="F51" s="4"/>
      <c r="G51" s="7" t="s">
        <v>24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 t="s">
        <v>24</v>
      </c>
      <c r="S51" s="6" t="s">
        <v>79</v>
      </c>
      <c r="T51" s="12"/>
    </row>
    <row r="52" spans="1:20" hidden="1" x14ac:dyDescent="0.3">
      <c r="A52" s="4" t="s">
        <v>65</v>
      </c>
      <c r="B52" s="4"/>
      <c r="C52" s="25"/>
      <c r="D52" s="25"/>
      <c r="E52" s="25"/>
      <c r="F52" s="4"/>
      <c r="G52" s="7" t="s">
        <v>24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 t="s">
        <v>24</v>
      </c>
      <c r="S52" s="6" t="s">
        <v>58</v>
      </c>
      <c r="T52" s="12"/>
    </row>
    <row r="53" spans="1:20" hidden="1" x14ac:dyDescent="0.3">
      <c r="A53" s="4" t="s">
        <v>57</v>
      </c>
      <c r="B53" s="4"/>
      <c r="C53" s="25"/>
      <c r="D53" s="25"/>
      <c r="E53" s="25"/>
      <c r="F53" s="4"/>
      <c r="G53" s="7"/>
      <c r="H53" s="7" t="s">
        <v>24</v>
      </c>
      <c r="I53" s="7"/>
      <c r="J53" s="7"/>
      <c r="K53" s="7"/>
      <c r="L53" s="7"/>
      <c r="M53" s="7"/>
      <c r="N53" s="7"/>
      <c r="O53" s="7"/>
      <c r="P53" s="7"/>
      <c r="Q53" s="7"/>
      <c r="R53" s="7" t="s">
        <v>24</v>
      </c>
      <c r="S53" s="6" t="s">
        <v>58</v>
      </c>
      <c r="T53" s="12"/>
    </row>
    <row r="54" spans="1:20" hidden="1" x14ac:dyDescent="0.3">
      <c r="A54" s="4" t="s">
        <v>76</v>
      </c>
      <c r="B54" s="4"/>
      <c r="C54" s="25"/>
      <c r="D54" s="25"/>
      <c r="E54" s="25"/>
      <c r="F54" s="4"/>
      <c r="G54" s="7" t="s">
        <v>24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 t="s">
        <v>24</v>
      </c>
      <c r="S54" s="5" t="s">
        <v>75</v>
      </c>
      <c r="T54" s="12"/>
    </row>
    <row r="55" spans="1:20" hidden="1" x14ac:dyDescent="0.3">
      <c r="A55" s="4" t="s">
        <v>74</v>
      </c>
      <c r="B55" s="4"/>
      <c r="C55" s="25"/>
      <c r="D55" s="25"/>
      <c r="E55" s="25"/>
      <c r="F55" s="4"/>
      <c r="G55" s="7"/>
      <c r="H55" s="7" t="s">
        <v>24</v>
      </c>
      <c r="I55" s="7"/>
      <c r="J55" s="7"/>
      <c r="K55" s="7"/>
      <c r="L55" s="7"/>
      <c r="M55" s="7"/>
      <c r="N55" s="7"/>
      <c r="O55" s="7"/>
      <c r="P55" s="7"/>
      <c r="Q55" s="7"/>
      <c r="R55" s="7" t="s">
        <v>24</v>
      </c>
      <c r="S55" s="5" t="s">
        <v>75</v>
      </c>
      <c r="T55" s="12"/>
    </row>
    <row r="56" spans="1:20" hidden="1" x14ac:dyDescent="0.3">
      <c r="A56" s="4" t="s">
        <v>49</v>
      </c>
      <c r="B56" s="4"/>
      <c r="C56" s="25"/>
      <c r="D56" s="25"/>
      <c r="E56" s="25"/>
      <c r="F56" s="4"/>
      <c r="G56" s="7"/>
      <c r="H56" s="7" t="s">
        <v>24</v>
      </c>
      <c r="I56" s="7"/>
      <c r="J56" s="7"/>
      <c r="K56" s="7"/>
      <c r="L56" s="7"/>
      <c r="M56" s="7"/>
      <c r="N56" s="7"/>
      <c r="O56" s="7"/>
      <c r="P56" s="7"/>
      <c r="Q56" s="7"/>
      <c r="R56" s="7" t="s">
        <v>24</v>
      </c>
      <c r="S56" s="5" t="s">
        <v>50</v>
      </c>
      <c r="T56" s="12"/>
    </row>
    <row r="57" spans="1:20" hidden="1" x14ac:dyDescent="0.3">
      <c r="A57" s="4" t="s">
        <v>62</v>
      </c>
      <c r="B57" s="15"/>
      <c r="C57" s="25"/>
      <c r="D57" s="25"/>
      <c r="E57" s="25"/>
      <c r="F57" s="4" t="s">
        <v>137</v>
      </c>
      <c r="G57" s="7"/>
      <c r="H57" s="7" t="s">
        <v>24</v>
      </c>
      <c r="I57" s="7"/>
      <c r="J57" s="7"/>
      <c r="K57" s="7"/>
      <c r="L57" s="7"/>
      <c r="M57" s="7"/>
      <c r="N57" s="7"/>
      <c r="O57" s="7"/>
      <c r="P57" s="7"/>
      <c r="Q57" s="18"/>
      <c r="R57" s="7" t="s">
        <v>24</v>
      </c>
      <c r="S57" s="6" t="s">
        <v>63</v>
      </c>
      <c r="T57" s="12"/>
    </row>
    <row r="58" spans="1:20" ht="69.599999999999994" x14ac:dyDescent="0.3">
      <c r="A58" s="15" t="s">
        <v>91</v>
      </c>
      <c r="B58" s="27" t="s">
        <v>92</v>
      </c>
      <c r="C58" s="20">
        <v>10</v>
      </c>
      <c r="D58" s="20"/>
      <c r="E58" s="20"/>
      <c r="F58" s="15" t="s">
        <v>141</v>
      </c>
      <c r="G58" s="7" t="s">
        <v>24</v>
      </c>
      <c r="H58" s="7"/>
      <c r="I58" s="7"/>
      <c r="J58" s="7"/>
      <c r="K58" s="7"/>
      <c r="L58" s="7"/>
      <c r="M58" s="7"/>
      <c r="N58" s="7"/>
      <c r="O58" s="7"/>
      <c r="P58" s="7"/>
      <c r="Q58" s="7" t="s">
        <v>24</v>
      </c>
      <c r="R58" s="7"/>
      <c r="S58" s="6" t="s">
        <v>53</v>
      </c>
      <c r="T58" s="12" t="s">
        <v>93</v>
      </c>
    </row>
    <row r="59" spans="1:20" hidden="1" x14ac:dyDescent="0.3">
      <c r="A59" s="15" t="s">
        <v>94</v>
      </c>
      <c r="B59" s="15" t="s">
        <v>95</v>
      </c>
      <c r="C59" s="20">
        <f>D59+E59</f>
        <v>3</v>
      </c>
      <c r="D59" s="20">
        <v>0</v>
      </c>
      <c r="E59" s="20">
        <v>3</v>
      </c>
      <c r="F59" s="15" t="s">
        <v>142</v>
      </c>
      <c r="G59" s="7" t="s">
        <v>24</v>
      </c>
      <c r="H59" s="7"/>
      <c r="I59" s="7"/>
      <c r="J59" s="7"/>
      <c r="K59" s="7"/>
      <c r="L59" s="7"/>
      <c r="M59" s="7"/>
      <c r="N59" s="7"/>
      <c r="O59" s="7"/>
      <c r="P59" s="7"/>
      <c r="Q59" s="7" t="s">
        <v>96</v>
      </c>
      <c r="R59" s="7" t="s">
        <v>24</v>
      </c>
      <c r="S59" s="6" t="s">
        <v>58</v>
      </c>
      <c r="T59" s="12" t="s">
        <v>97</v>
      </c>
    </row>
    <row r="60" spans="1:20" ht="24" hidden="1" x14ac:dyDescent="0.3">
      <c r="A60" s="24" t="s">
        <v>98</v>
      </c>
      <c r="B60" s="19" t="s">
        <v>99</v>
      </c>
      <c r="C60" s="20">
        <v>2</v>
      </c>
      <c r="D60" s="20">
        <v>0</v>
      </c>
      <c r="E60" s="20">
        <v>2</v>
      </c>
      <c r="F60" s="24" t="s">
        <v>143</v>
      </c>
      <c r="G60" s="7" t="s">
        <v>24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 t="s">
        <v>24</v>
      </c>
      <c r="S60" s="6" t="s">
        <v>100</v>
      </c>
      <c r="T60" s="12" t="s">
        <v>101</v>
      </c>
    </row>
    <row r="61" spans="1:20" x14ac:dyDescent="0.3">
      <c r="A61" s="15" t="s">
        <v>102</v>
      </c>
      <c r="B61" s="15" t="s">
        <v>95</v>
      </c>
      <c r="C61" s="20">
        <v>5</v>
      </c>
      <c r="D61" s="20">
        <v>2</v>
      </c>
      <c r="E61" s="20">
        <v>3</v>
      </c>
      <c r="F61" s="15" t="s">
        <v>144</v>
      </c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29" t="s">
        <v>24</v>
      </c>
      <c r="R61" s="29"/>
      <c r="S61" s="30" t="s">
        <v>31</v>
      </c>
      <c r="T61" s="30" t="s">
        <v>103</v>
      </c>
    </row>
    <row r="62" spans="1:20" hidden="1" x14ac:dyDescent="0.3">
      <c r="A62" s="15" t="s">
        <v>104</v>
      </c>
      <c r="B62" s="15"/>
      <c r="C62" s="20">
        <v>2</v>
      </c>
      <c r="D62" s="20">
        <v>0</v>
      </c>
      <c r="E62" s="20">
        <v>2</v>
      </c>
      <c r="F62" s="15" t="s">
        <v>141</v>
      </c>
      <c r="G62" s="7" t="s">
        <v>24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 t="s">
        <v>24</v>
      </c>
      <c r="S62" s="6" t="s">
        <v>105</v>
      </c>
      <c r="T62" s="12" t="s">
        <v>106</v>
      </c>
    </row>
    <row r="63" spans="1:20" s="1" customFormat="1" x14ac:dyDescent="0.3">
      <c r="A63" s="15" t="s">
        <v>107</v>
      </c>
      <c r="B63" s="15" t="s">
        <v>108</v>
      </c>
      <c r="C63" s="20">
        <v>7</v>
      </c>
      <c r="D63" s="20">
        <v>1</v>
      </c>
      <c r="E63" s="20">
        <v>6</v>
      </c>
      <c r="F63" s="15" t="s">
        <v>145</v>
      </c>
      <c r="G63" s="7" t="s">
        <v>24</v>
      </c>
      <c r="H63" s="7"/>
      <c r="I63" s="7"/>
      <c r="J63" s="7"/>
      <c r="K63" s="7"/>
      <c r="L63" s="7"/>
      <c r="M63" s="7"/>
      <c r="N63" s="7"/>
      <c r="O63" s="7"/>
      <c r="P63" s="7"/>
      <c r="Q63" s="7" t="s">
        <v>24</v>
      </c>
      <c r="R63" s="7"/>
      <c r="S63" s="6" t="s">
        <v>53</v>
      </c>
      <c r="T63" s="23" t="s">
        <v>109</v>
      </c>
    </row>
    <row r="64" spans="1:20" x14ac:dyDescent="0.3">
      <c r="A64" s="15" t="s">
        <v>110</v>
      </c>
      <c r="B64" s="15" t="s">
        <v>111</v>
      </c>
      <c r="C64" s="20">
        <v>6</v>
      </c>
      <c r="D64" s="20">
        <v>6</v>
      </c>
      <c r="E64" s="20">
        <v>0</v>
      </c>
      <c r="F64" s="15" t="s">
        <v>146</v>
      </c>
      <c r="G64" s="7" t="s">
        <v>24</v>
      </c>
      <c r="H64" s="7"/>
      <c r="I64" s="7"/>
      <c r="J64" s="7"/>
      <c r="K64" s="7"/>
      <c r="L64" s="7"/>
      <c r="M64" s="7"/>
      <c r="N64" s="7"/>
      <c r="O64" s="7"/>
      <c r="P64" s="7"/>
      <c r="Q64" s="7" t="s">
        <v>24</v>
      </c>
      <c r="R64" s="7"/>
      <c r="S64" s="6" t="s">
        <v>53</v>
      </c>
      <c r="T64" s="12" t="s">
        <v>147</v>
      </c>
    </row>
    <row r="65" spans="1:20" x14ac:dyDescent="0.3">
      <c r="A65" s="15" t="s">
        <v>112</v>
      </c>
      <c r="B65" s="15" t="s">
        <v>113</v>
      </c>
      <c r="C65" s="20">
        <f>D65+E65</f>
        <v>2</v>
      </c>
      <c r="D65" s="20">
        <v>1</v>
      </c>
      <c r="E65" s="20">
        <v>1</v>
      </c>
      <c r="F65" s="15" t="s">
        <v>142</v>
      </c>
      <c r="G65" s="7" t="s">
        <v>24</v>
      </c>
      <c r="H65" s="7"/>
      <c r="I65" s="7"/>
      <c r="J65" s="7"/>
      <c r="K65" s="7"/>
      <c r="L65" s="7"/>
      <c r="M65" s="7"/>
      <c r="N65" s="7"/>
      <c r="O65" s="7"/>
      <c r="P65" s="7"/>
      <c r="Q65" s="7" t="s">
        <v>24</v>
      </c>
      <c r="R65" s="7"/>
      <c r="S65" s="6" t="s">
        <v>36</v>
      </c>
      <c r="T65" s="12" t="s">
        <v>114</v>
      </c>
    </row>
    <row r="66" spans="1:20" x14ac:dyDescent="0.3">
      <c r="A66" s="15" t="s">
        <v>115</v>
      </c>
      <c r="B66" s="15" t="s">
        <v>113</v>
      </c>
      <c r="C66" s="20">
        <v>3</v>
      </c>
      <c r="D66" s="20">
        <v>3</v>
      </c>
      <c r="E66" s="20">
        <v>0</v>
      </c>
      <c r="F66" s="15" t="s">
        <v>148</v>
      </c>
      <c r="G66" s="7" t="s">
        <v>24</v>
      </c>
      <c r="H66" s="7"/>
      <c r="I66" s="7"/>
      <c r="J66" s="7"/>
      <c r="K66" s="7"/>
      <c r="L66" s="7"/>
      <c r="M66" s="7"/>
      <c r="N66" s="7"/>
      <c r="O66" s="7"/>
      <c r="P66" s="7"/>
      <c r="Q66" s="7" t="s">
        <v>24</v>
      </c>
      <c r="R66" s="7"/>
      <c r="S66" s="6" t="s">
        <v>36</v>
      </c>
      <c r="T66" s="12" t="s">
        <v>116</v>
      </c>
    </row>
    <row r="67" spans="1:20" ht="22.8" x14ac:dyDescent="0.3">
      <c r="A67" s="22" t="s">
        <v>117</v>
      </c>
      <c r="B67" s="21" t="s">
        <v>99</v>
      </c>
      <c r="C67" s="20">
        <v>4</v>
      </c>
      <c r="D67" s="20">
        <v>1</v>
      </c>
      <c r="E67" s="20">
        <v>3</v>
      </c>
      <c r="F67" s="22" t="s">
        <v>144</v>
      </c>
      <c r="G67" s="7" t="s">
        <v>24</v>
      </c>
      <c r="H67" s="7"/>
      <c r="I67" s="7"/>
      <c r="J67" s="7"/>
      <c r="K67" s="7"/>
      <c r="L67" s="7"/>
      <c r="M67" s="7"/>
      <c r="N67" s="7"/>
      <c r="O67" s="7"/>
      <c r="P67" s="7"/>
      <c r="Q67" s="7" t="s">
        <v>24</v>
      </c>
      <c r="R67" s="7"/>
      <c r="S67" s="8" t="s">
        <v>71</v>
      </c>
      <c r="T67" s="12" t="s">
        <v>118</v>
      </c>
    </row>
    <row r="68" spans="1:20" ht="33" customHeight="1" x14ac:dyDescent="0.3">
      <c r="A68" s="24" t="s">
        <v>119</v>
      </c>
      <c r="B68" s="21" t="s">
        <v>99</v>
      </c>
      <c r="C68" s="20">
        <v>2</v>
      </c>
      <c r="D68" s="20">
        <v>2</v>
      </c>
      <c r="E68" s="20">
        <v>0</v>
      </c>
      <c r="F68" s="24" t="s">
        <v>141</v>
      </c>
      <c r="G68" s="7" t="s">
        <v>24</v>
      </c>
      <c r="H68" s="7"/>
      <c r="I68" s="7"/>
      <c r="J68" s="7"/>
      <c r="K68" s="7"/>
      <c r="L68" s="7"/>
      <c r="M68" s="7"/>
      <c r="N68" s="7"/>
      <c r="O68" s="7"/>
      <c r="P68" s="7"/>
      <c r="Q68" s="7" t="s">
        <v>24</v>
      </c>
      <c r="R68" s="7"/>
      <c r="S68" s="6" t="s">
        <v>71</v>
      </c>
      <c r="T68" s="12" t="s">
        <v>149</v>
      </c>
    </row>
    <row r="69" spans="1:20" hidden="1" x14ac:dyDescent="0.3">
      <c r="A69" s="15" t="s">
        <v>120</v>
      </c>
      <c r="B69" s="15" t="s">
        <v>95</v>
      </c>
      <c r="C69" s="20">
        <v>1</v>
      </c>
      <c r="D69" s="20">
        <v>0</v>
      </c>
      <c r="E69" s="20">
        <v>1</v>
      </c>
      <c r="F69" s="15" t="s">
        <v>145</v>
      </c>
      <c r="G69" s="7" t="s">
        <v>24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 t="s">
        <v>24</v>
      </c>
      <c r="S69" s="6" t="s">
        <v>121</v>
      </c>
      <c r="T69" s="12" t="s">
        <v>122</v>
      </c>
    </row>
    <row r="70" spans="1:20" ht="24" x14ac:dyDescent="0.3">
      <c r="A70" s="28" t="s">
        <v>123</v>
      </c>
      <c r="B70" s="27" t="s">
        <v>124</v>
      </c>
      <c r="C70" s="20">
        <v>3</v>
      </c>
      <c r="D70" s="20">
        <v>3</v>
      </c>
      <c r="E70" s="20">
        <v>0</v>
      </c>
      <c r="F70" s="15" t="s">
        <v>146</v>
      </c>
      <c r="G70" s="7" t="s">
        <v>24</v>
      </c>
      <c r="H70" s="7"/>
      <c r="I70" s="7"/>
      <c r="J70" s="7"/>
      <c r="K70" s="7"/>
      <c r="L70" s="7"/>
      <c r="M70" s="7"/>
      <c r="N70" s="7"/>
      <c r="O70" s="7"/>
      <c r="P70" s="7"/>
      <c r="Q70" s="7" t="s">
        <v>24</v>
      </c>
      <c r="R70" s="7"/>
      <c r="S70" s="6" t="s">
        <v>53</v>
      </c>
      <c r="T70" s="12" t="s">
        <v>125</v>
      </c>
    </row>
    <row r="71" spans="1:20" x14ac:dyDescent="0.3">
      <c r="A71" s="15" t="s">
        <v>126</v>
      </c>
      <c r="B71" s="20" t="s">
        <v>127</v>
      </c>
      <c r="C71" s="20">
        <v>3</v>
      </c>
      <c r="D71" s="20">
        <v>3</v>
      </c>
      <c r="E71" s="20">
        <v>0</v>
      </c>
      <c r="F71" s="15" t="s">
        <v>145</v>
      </c>
      <c r="G71" s="7"/>
      <c r="H71" s="7"/>
      <c r="I71" s="7" t="s">
        <v>24</v>
      </c>
      <c r="J71" s="7"/>
      <c r="K71" s="7"/>
      <c r="L71" s="7"/>
      <c r="M71" s="7"/>
      <c r="N71" s="7"/>
      <c r="O71" s="7"/>
      <c r="P71" s="7"/>
      <c r="Q71" s="7" t="s">
        <v>24</v>
      </c>
      <c r="R71" s="7"/>
      <c r="S71" s="5" t="s">
        <v>27</v>
      </c>
      <c r="T71" s="12" t="s">
        <v>128</v>
      </c>
    </row>
    <row r="72" spans="1:20" x14ac:dyDescent="0.3">
      <c r="A72" s="15" t="s">
        <v>150</v>
      </c>
      <c r="B72" s="15" t="s">
        <v>127</v>
      </c>
      <c r="C72" s="20"/>
      <c r="D72" s="20"/>
      <c r="E72" s="20">
        <v>0</v>
      </c>
      <c r="F72" s="15" t="s">
        <v>146</v>
      </c>
      <c r="G72" s="7"/>
      <c r="H72" s="7"/>
      <c r="I72" s="7" t="s">
        <v>24</v>
      </c>
      <c r="J72" s="7"/>
      <c r="K72" s="7"/>
      <c r="L72" s="7"/>
      <c r="M72" s="7"/>
      <c r="N72" s="7"/>
      <c r="O72" s="7"/>
      <c r="P72" s="7"/>
      <c r="Q72" s="7" t="s">
        <v>24</v>
      </c>
      <c r="R72" s="7"/>
      <c r="S72" s="5" t="s">
        <v>151</v>
      </c>
      <c r="T72" s="12"/>
    </row>
    <row r="73" spans="1:20" x14ac:dyDescent="0.3">
      <c r="A73" s="15" t="s">
        <v>152</v>
      </c>
      <c r="B73" s="15" t="s">
        <v>127</v>
      </c>
      <c r="C73" s="20">
        <f>D73+E73</f>
        <v>3</v>
      </c>
      <c r="D73" s="20">
        <v>1</v>
      </c>
      <c r="E73" s="20">
        <v>2</v>
      </c>
      <c r="F73" s="15" t="s">
        <v>142</v>
      </c>
      <c r="G73" s="7"/>
      <c r="H73" s="7"/>
      <c r="I73" s="7" t="s">
        <v>24</v>
      </c>
      <c r="J73" s="7"/>
      <c r="K73" s="7"/>
      <c r="L73" s="7"/>
      <c r="M73" s="7"/>
      <c r="N73" s="7"/>
      <c r="O73" s="7"/>
      <c r="P73" s="7"/>
      <c r="Q73" s="7" t="s">
        <v>24</v>
      </c>
      <c r="R73" s="7"/>
      <c r="S73" s="6" t="s">
        <v>53</v>
      </c>
      <c r="T73" s="12" t="s">
        <v>153</v>
      </c>
    </row>
    <row r="74" spans="1:20" x14ac:dyDescent="0.3">
      <c r="A74" s="15" t="s">
        <v>154</v>
      </c>
      <c r="B74" s="15" t="s">
        <v>127</v>
      </c>
      <c r="C74" s="20">
        <v>5</v>
      </c>
      <c r="D74" s="20">
        <v>1</v>
      </c>
      <c r="E74" s="20">
        <v>4</v>
      </c>
      <c r="F74" s="15" t="s">
        <v>148</v>
      </c>
      <c r="G74" s="7"/>
      <c r="H74" s="7" t="s">
        <v>24</v>
      </c>
      <c r="I74" s="7"/>
      <c r="J74" s="7"/>
      <c r="K74" s="7"/>
      <c r="L74" s="7"/>
      <c r="M74" s="7"/>
      <c r="N74" s="7"/>
      <c r="O74" s="7"/>
      <c r="P74" s="7"/>
      <c r="Q74" s="7" t="s">
        <v>24</v>
      </c>
      <c r="R74" s="7"/>
      <c r="S74" s="6" t="s">
        <v>53</v>
      </c>
      <c r="T74" s="12" t="s">
        <v>155</v>
      </c>
    </row>
    <row r="75" spans="1:20" x14ac:dyDescent="0.3">
      <c r="A75" s="15" t="s">
        <v>156</v>
      </c>
      <c r="B75" s="15" t="s">
        <v>127</v>
      </c>
      <c r="C75" s="20">
        <v>1</v>
      </c>
      <c r="D75" s="20">
        <v>1</v>
      </c>
      <c r="E75" s="20">
        <v>0</v>
      </c>
      <c r="F75" s="15" t="s">
        <v>157</v>
      </c>
      <c r="G75" s="7"/>
      <c r="H75" s="7"/>
      <c r="I75" s="7"/>
      <c r="J75" s="7" t="s">
        <v>24</v>
      </c>
      <c r="K75" s="7"/>
      <c r="L75" s="7"/>
      <c r="M75" s="7"/>
      <c r="N75" s="7"/>
      <c r="O75" s="7"/>
      <c r="P75" s="7"/>
      <c r="Q75" s="7" t="s">
        <v>24</v>
      </c>
      <c r="R75" s="7"/>
      <c r="S75" s="6" t="s">
        <v>43</v>
      </c>
      <c r="T75" s="6" t="s">
        <v>158</v>
      </c>
    </row>
    <row r="76" spans="1:20" x14ac:dyDescent="0.3">
      <c r="A76" s="15" t="s">
        <v>159</v>
      </c>
      <c r="B76" s="15" t="s">
        <v>127</v>
      </c>
      <c r="C76" s="20">
        <v>5</v>
      </c>
      <c r="D76" s="20">
        <v>1</v>
      </c>
      <c r="E76" s="20">
        <v>4</v>
      </c>
      <c r="F76" s="15" t="s">
        <v>157</v>
      </c>
      <c r="G76" s="7"/>
      <c r="H76" s="7"/>
      <c r="I76" s="7"/>
      <c r="J76" s="7" t="s">
        <v>24</v>
      </c>
      <c r="K76" s="7"/>
      <c r="L76" s="7"/>
      <c r="M76" s="7"/>
      <c r="N76" s="7"/>
      <c r="O76" s="7"/>
      <c r="P76" s="7"/>
      <c r="Q76" s="7" t="s">
        <v>24</v>
      </c>
      <c r="R76" s="7"/>
      <c r="S76" s="6" t="s">
        <v>43</v>
      </c>
      <c r="T76" s="12" t="s">
        <v>160</v>
      </c>
    </row>
    <row r="77" spans="1:20" x14ac:dyDescent="0.3">
      <c r="A77" s="15" t="s">
        <v>161</v>
      </c>
      <c r="B77" s="15" t="s">
        <v>127</v>
      </c>
      <c r="C77" s="20" t="s">
        <v>162</v>
      </c>
      <c r="D77" s="20"/>
      <c r="E77" s="20"/>
      <c r="F77" s="15" t="s">
        <v>157</v>
      </c>
      <c r="G77" s="7"/>
      <c r="H77" s="7"/>
      <c r="I77" s="7"/>
      <c r="J77" s="7" t="s">
        <v>24</v>
      </c>
      <c r="K77" s="7"/>
      <c r="L77" s="7"/>
      <c r="M77" s="7"/>
      <c r="N77" s="7"/>
      <c r="O77" s="7"/>
      <c r="P77" s="7"/>
      <c r="Q77" s="7" t="s">
        <v>24</v>
      </c>
      <c r="R77" s="7"/>
      <c r="S77" s="6" t="s">
        <v>100</v>
      </c>
      <c r="T77" s="6" t="s">
        <v>163</v>
      </c>
    </row>
    <row r="78" spans="1:20" x14ac:dyDescent="0.3">
      <c r="A78" s="15" t="s">
        <v>164</v>
      </c>
      <c r="B78" s="15" t="s">
        <v>127</v>
      </c>
      <c r="C78" s="20" t="s">
        <v>162</v>
      </c>
      <c r="D78" s="20"/>
      <c r="E78" s="20"/>
      <c r="F78" s="15" t="s">
        <v>157</v>
      </c>
      <c r="G78" s="7"/>
      <c r="H78" s="7"/>
      <c r="I78" s="7"/>
      <c r="J78" s="7" t="s">
        <v>24</v>
      </c>
      <c r="K78" s="7"/>
      <c r="L78" s="7"/>
      <c r="M78" s="7"/>
      <c r="N78" s="7"/>
      <c r="O78" s="7"/>
      <c r="P78" s="7"/>
      <c r="Q78" s="7" t="s">
        <v>24</v>
      </c>
      <c r="R78" s="7"/>
      <c r="S78" s="6" t="s">
        <v>53</v>
      </c>
      <c r="T78" s="6" t="s">
        <v>165</v>
      </c>
    </row>
    <row r="79" spans="1:20" x14ac:dyDescent="0.3">
      <c r="A79" s="15" t="s">
        <v>166</v>
      </c>
      <c r="B79" s="15" t="s">
        <v>127</v>
      </c>
      <c r="C79" s="20">
        <v>2</v>
      </c>
      <c r="D79" s="20">
        <v>2</v>
      </c>
      <c r="E79" s="20">
        <v>0</v>
      </c>
      <c r="F79" s="15" t="s">
        <v>157</v>
      </c>
      <c r="G79" s="7"/>
      <c r="H79" s="7"/>
      <c r="I79" s="7"/>
      <c r="J79" s="7" t="s">
        <v>24</v>
      </c>
      <c r="K79" s="7"/>
      <c r="L79" s="7"/>
      <c r="M79" s="7"/>
      <c r="N79" s="7"/>
      <c r="O79" s="7"/>
      <c r="P79" s="7"/>
      <c r="Q79" s="7" t="s">
        <v>24</v>
      </c>
      <c r="R79" s="7"/>
      <c r="S79" s="6" t="s">
        <v>53</v>
      </c>
      <c r="T79" s="6" t="s">
        <v>167</v>
      </c>
    </row>
    <row r="80" spans="1:20" x14ac:dyDescent="0.3">
      <c r="A80" s="15" t="s">
        <v>168</v>
      </c>
      <c r="B80" s="15" t="s">
        <v>127</v>
      </c>
      <c r="C80" s="20">
        <v>1</v>
      </c>
      <c r="D80" s="20">
        <v>1</v>
      </c>
      <c r="E80" s="20">
        <v>0</v>
      </c>
      <c r="F80" s="15" t="s">
        <v>148</v>
      </c>
      <c r="G80" s="7"/>
      <c r="H80" s="7"/>
      <c r="I80" s="7"/>
      <c r="J80" s="7" t="s">
        <v>24</v>
      </c>
      <c r="K80" s="7"/>
      <c r="L80" s="7"/>
      <c r="M80" s="7"/>
      <c r="N80" s="7"/>
      <c r="O80" s="7"/>
      <c r="P80" s="7"/>
      <c r="Q80" s="7" t="s">
        <v>24</v>
      </c>
      <c r="R80" s="7"/>
      <c r="S80" s="6" t="s">
        <v>53</v>
      </c>
      <c r="T80" s="6" t="s">
        <v>169</v>
      </c>
    </row>
    <row r="81" spans="1:20" x14ac:dyDescent="0.3">
      <c r="A81" s="15" t="s">
        <v>170</v>
      </c>
      <c r="B81" s="15" t="s">
        <v>127</v>
      </c>
      <c r="C81" s="20">
        <v>5</v>
      </c>
      <c r="D81" s="20">
        <v>5</v>
      </c>
      <c r="E81" s="20">
        <v>0</v>
      </c>
      <c r="F81" s="15" t="s">
        <v>148</v>
      </c>
      <c r="G81" s="7"/>
      <c r="H81" s="7"/>
      <c r="I81" s="7"/>
      <c r="J81" s="7" t="s">
        <v>24</v>
      </c>
      <c r="K81" s="7"/>
      <c r="L81" s="7"/>
      <c r="M81" s="7"/>
      <c r="N81" s="7"/>
      <c r="O81" s="7"/>
      <c r="P81" s="7"/>
      <c r="Q81" s="7" t="s">
        <v>24</v>
      </c>
      <c r="R81" s="7"/>
      <c r="S81" s="6" t="s">
        <v>53</v>
      </c>
      <c r="T81" s="6" t="s">
        <v>171</v>
      </c>
    </row>
    <row r="82" spans="1:20" x14ac:dyDescent="0.3">
      <c r="A82" s="15" t="s">
        <v>172</v>
      </c>
      <c r="B82" s="15" t="s">
        <v>127</v>
      </c>
      <c r="C82" s="20">
        <v>3</v>
      </c>
      <c r="D82" s="20">
        <v>3</v>
      </c>
      <c r="E82" s="20">
        <v>0</v>
      </c>
      <c r="F82" s="15" t="s">
        <v>148</v>
      </c>
      <c r="G82" s="7"/>
      <c r="H82" s="7"/>
      <c r="I82" s="7"/>
      <c r="J82" s="7" t="s">
        <v>24</v>
      </c>
      <c r="K82" s="7"/>
      <c r="L82" s="7"/>
      <c r="M82" s="7"/>
      <c r="N82" s="7"/>
      <c r="O82" s="7"/>
      <c r="P82" s="7"/>
      <c r="Q82" s="7" t="s">
        <v>24</v>
      </c>
      <c r="R82" s="7"/>
      <c r="S82" s="6" t="s">
        <v>53</v>
      </c>
      <c r="T82" s="6" t="s">
        <v>173</v>
      </c>
    </row>
    <row r="83" spans="1:20" x14ac:dyDescent="0.3">
      <c r="A83" s="15" t="s">
        <v>174</v>
      </c>
      <c r="B83" s="15" t="s">
        <v>127</v>
      </c>
      <c r="C83" s="20">
        <v>1</v>
      </c>
      <c r="D83" s="20">
        <v>1</v>
      </c>
      <c r="E83" s="20">
        <v>0</v>
      </c>
      <c r="F83" s="15" t="s">
        <v>148</v>
      </c>
      <c r="G83" s="7"/>
      <c r="H83" s="7"/>
      <c r="I83" s="7"/>
      <c r="J83" s="7"/>
      <c r="K83" s="7"/>
      <c r="L83" s="7" t="s">
        <v>24</v>
      </c>
      <c r="M83" s="7"/>
      <c r="N83" s="7"/>
      <c r="O83" s="7"/>
      <c r="P83" s="7"/>
      <c r="Q83" s="7" t="s">
        <v>24</v>
      </c>
      <c r="R83" s="7"/>
      <c r="S83" s="6" t="s">
        <v>53</v>
      </c>
      <c r="T83" s="6" t="s">
        <v>175</v>
      </c>
    </row>
    <row r="84" spans="1:20" x14ac:dyDescent="0.3">
      <c r="A84" s="15" t="s">
        <v>176</v>
      </c>
      <c r="B84" s="15" t="s">
        <v>127</v>
      </c>
      <c r="C84" s="20">
        <v>3</v>
      </c>
      <c r="D84" s="20">
        <v>3</v>
      </c>
      <c r="E84" s="20">
        <v>0</v>
      </c>
      <c r="F84" s="15" t="s">
        <v>144</v>
      </c>
      <c r="G84" s="7"/>
      <c r="H84" s="7"/>
      <c r="I84" s="7"/>
      <c r="J84" s="7"/>
      <c r="K84" s="7"/>
      <c r="L84" s="7" t="s">
        <v>24</v>
      </c>
      <c r="M84" s="7"/>
      <c r="N84" s="7"/>
      <c r="O84" s="7"/>
      <c r="P84" s="7"/>
      <c r="Q84" s="7" t="s">
        <v>24</v>
      </c>
      <c r="R84" s="7"/>
      <c r="S84" s="6" t="s">
        <v>53</v>
      </c>
      <c r="T84" s="6" t="s">
        <v>177</v>
      </c>
    </row>
    <row r="85" spans="1:20" ht="16.5" hidden="1" customHeight="1" x14ac:dyDescent="0.3">
      <c r="A85" s="15" t="s">
        <v>178</v>
      </c>
      <c r="B85" s="15" t="s">
        <v>127</v>
      </c>
      <c r="C85" s="20">
        <v>4</v>
      </c>
      <c r="D85" s="20">
        <v>0</v>
      </c>
      <c r="E85" s="20">
        <v>4</v>
      </c>
      <c r="F85" s="15" t="s">
        <v>141</v>
      </c>
      <c r="G85" s="7"/>
      <c r="H85" s="7"/>
      <c r="I85" s="7"/>
      <c r="J85" s="7"/>
      <c r="K85" s="7"/>
      <c r="L85" s="7" t="s">
        <v>24</v>
      </c>
      <c r="M85" s="7"/>
      <c r="N85" s="7"/>
      <c r="O85" s="7"/>
      <c r="P85" s="7"/>
      <c r="Q85" s="7" t="s">
        <v>96</v>
      </c>
      <c r="R85" s="7" t="s">
        <v>24</v>
      </c>
      <c r="S85" s="6" t="s">
        <v>50</v>
      </c>
      <c r="T85" s="14" t="s">
        <v>179</v>
      </c>
    </row>
    <row r="86" spans="1:20" hidden="1" x14ac:dyDescent="0.3">
      <c r="A86" s="15" t="s">
        <v>180</v>
      </c>
      <c r="B86" s="15" t="s">
        <v>127</v>
      </c>
      <c r="C86" s="20">
        <v>5</v>
      </c>
      <c r="D86" s="20">
        <v>0</v>
      </c>
      <c r="E86" s="20">
        <v>5</v>
      </c>
      <c r="F86" s="15" t="s">
        <v>145</v>
      </c>
      <c r="G86" s="7"/>
      <c r="H86" s="7"/>
      <c r="I86" s="7"/>
      <c r="J86" s="7"/>
      <c r="K86" s="7"/>
      <c r="L86" s="7" t="s">
        <v>24</v>
      </c>
      <c r="M86" s="7"/>
      <c r="N86" s="7"/>
      <c r="O86" s="7"/>
      <c r="P86" s="7"/>
      <c r="Q86" s="7"/>
      <c r="R86" s="7" t="s">
        <v>24</v>
      </c>
      <c r="S86" s="6" t="s">
        <v>181</v>
      </c>
      <c r="T86" s="12" t="s">
        <v>182</v>
      </c>
    </row>
    <row r="87" spans="1:20" x14ac:dyDescent="0.3">
      <c r="A87" s="15" t="s">
        <v>183</v>
      </c>
      <c r="B87" s="15" t="s">
        <v>127</v>
      </c>
      <c r="C87" s="20">
        <v>5</v>
      </c>
      <c r="D87" s="20">
        <v>5</v>
      </c>
      <c r="E87" s="20">
        <v>0</v>
      </c>
      <c r="F87" s="15" t="s">
        <v>146</v>
      </c>
      <c r="G87" s="7"/>
      <c r="H87" s="7"/>
      <c r="I87" s="7"/>
      <c r="J87" s="7"/>
      <c r="K87" s="7"/>
      <c r="L87" s="7" t="s">
        <v>24</v>
      </c>
      <c r="M87" s="7"/>
      <c r="N87" s="7"/>
      <c r="O87" s="7"/>
      <c r="P87" s="7"/>
      <c r="Q87" s="7" t="s">
        <v>24</v>
      </c>
      <c r="R87" s="7"/>
      <c r="S87" s="6" t="s">
        <v>50</v>
      </c>
      <c r="T87" s="6" t="s">
        <v>184</v>
      </c>
    </row>
    <row r="88" spans="1:20" x14ac:dyDescent="0.3">
      <c r="A88" s="15" t="s">
        <v>185</v>
      </c>
      <c r="B88" s="15" t="s">
        <v>127</v>
      </c>
      <c r="C88" s="20"/>
      <c r="D88" s="20"/>
      <c r="E88" s="20"/>
      <c r="F88" s="15" t="s">
        <v>142</v>
      </c>
      <c r="G88" s="7"/>
      <c r="H88" s="7"/>
      <c r="I88" s="7"/>
      <c r="J88" s="7"/>
      <c r="K88" s="7"/>
      <c r="L88" s="7" t="s">
        <v>24</v>
      </c>
      <c r="M88" s="7"/>
      <c r="N88" s="7"/>
      <c r="O88" s="7"/>
      <c r="P88" s="7"/>
      <c r="Q88" s="7" t="s">
        <v>24</v>
      </c>
      <c r="R88" s="7"/>
      <c r="S88" s="6" t="s">
        <v>63</v>
      </c>
      <c r="T88" s="6" t="s">
        <v>186</v>
      </c>
    </row>
    <row r="89" spans="1:20" x14ac:dyDescent="0.3">
      <c r="A89" s="15" t="s">
        <v>187</v>
      </c>
      <c r="B89" s="15" t="s">
        <v>127</v>
      </c>
      <c r="C89" s="20"/>
      <c r="D89" s="20"/>
      <c r="E89" s="20"/>
      <c r="F89" s="15" t="s">
        <v>148</v>
      </c>
      <c r="G89" s="7"/>
      <c r="H89" s="7"/>
      <c r="I89" s="7"/>
      <c r="J89" s="7"/>
      <c r="K89" s="7"/>
      <c r="L89" s="7" t="s">
        <v>24</v>
      </c>
      <c r="M89" s="7"/>
      <c r="N89" s="7"/>
      <c r="O89" s="7"/>
      <c r="P89" s="7"/>
      <c r="Q89" s="7" t="s">
        <v>24</v>
      </c>
      <c r="R89" s="7"/>
      <c r="S89" s="6" t="s">
        <v>36</v>
      </c>
      <c r="T89" s="6" t="s">
        <v>188</v>
      </c>
    </row>
    <row r="90" spans="1:20" hidden="1" x14ac:dyDescent="0.3">
      <c r="A90" s="15" t="s">
        <v>189</v>
      </c>
      <c r="B90" s="15" t="s">
        <v>127</v>
      </c>
      <c r="C90" s="20">
        <v>4</v>
      </c>
      <c r="D90" s="20">
        <v>4</v>
      </c>
      <c r="E90" s="20">
        <v>0</v>
      </c>
      <c r="F90" s="15" t="s">
        <v>146</v>
      </c>
      <c r="G90" s="7"/>
      <c r="H90" s="7"/>
      <c r="I90" s="7" t="s">
        <v>24</v>
      </c>
      <c r="J90" s="7"/>
      <c r="K90" s="7"/>
      <c r="L90" s="7"/>
      <c r="M90" s="7"/>
      <c r="N90" s="7"/>
      <c r="O90" s="7"/>
      <c r="P90" s="7"/>
      <c r="Q90" s="7"/>
      <c r="R90" s="7"/>
      <c r="S90" s="6" t="s">
        <v>190</v>
      </c>
      <c r="T90" s="12" t="s">
        <v>191</v>
      </c>
    </row>
    <row r="91" spans="1:20" hidden="1" x14ac:dyDescent="0.3">
      <c r="A91" s="15" t="s">
        <v>192</v>
      </c>
      <c r="B91" s="15" t="s">
        <v>127</v>
      </c>
      <c r="C91" s="20"/>
      <c r="D91" s="20"/>
      <c r="E91" s="20"/>
      <c r="F91" s="15" t="s">
        <v>146</v>
      </c>
      <c r="G91" s="7"/>
      <c r="H91" s="7"/>
      <c r="I91" s="7" t="s">
        <v>24</v>
      </c>
      <c r="J91" s="7"/>
      <c r="K91" s="7"/>
      <c r="L91" s="7"/>
      <c r="M91" s="7"/>
      <c r="N91" s="7"/>
      <c r="O91" s="7"/>
      <c r="P91" s="7"/>
      <c r="Q91" s="7"/>
      <c r="R91" s="7"/>
      <c r="S91" s="6" t="s">
        <v>130</v>
      </c>
      <c r="T91" s="12" t="s">
        <v>131</v>
      </c>
    </row>
    <row r="92" spans="1:20" x14ac:dyDescent="0.3">
      <c r="A92" s="15" t="s">
        <v>193</v>
      </c>
      <c r="B92" s="15" t="s">
        <v>127</v>
      </c>
      <c r="C92" s="20">
        <v>5</v>
      </c>
      <c r="D92" s="20">
        <v>1</v>
      </c>
      <c r="E92" s="20">
        <v>4</v>
      </c>
      <c r="F92" s="15" t="s">
        <v>145</v>
      </c>
      <c r="G92" s="7"/>
      <c r="H92" s="7"/>
      <c r="I92" s="7"/>
      <c r="J92" s="7"/>
      <c r="K92" s="7"/>
      <c r="L92" s="7" t="s">
        <v>24</v>
      </c>
      <c r="M92" s="7"/>
      <c r="N92" s="7"/>
      <c r="O92" s="7"/>
      <c r="P92" s="7"/>
      <c r="Q92" s="7" t="s">
        <v>24</v>
      </c>
      <c r="R92" s="7"/>
      <c r="S92" s="6" t="s">
        <v>53</v>
      </c>
      <c r="T92" s="6" t="s">
        <v>194</v>
      </c>
    </row>
    <row r="93" spans="1:20" x14ac:dyDescent="0.3">
      <c r="G93" s="26">
        <f t="shared" ref="G93:R93" si="0">+COUNTIF(G7:G92,"x")</f>
        <v>24</v>
      </c>
      <c r="H93" s="26">
        <f t="shared" si="0"/>
        <v>39</v>
      </c>
      <c r="I93" s="26">
        <f t="shared" si="0"/>
        <v>6</v>
      </c>
      <c r="J93" s="26">
        <f t="shared" si="0"/>
        <v>9</v>
      </c>
      <c r="K93" s="26">
        <f t="shared" si="0"/>
        <v>0</v>
      </c>
      <c r="L93" s="26">
        <f t="shared" si="0"/>
        <v>8</v>
      </c>
      <c r="M93" s="26">
        <f t="shared" si="0"/>
        <v>0</v>
      </c>
      <c r="N93" s="26">
        <f t="shared" si="0"/>
        <v>0</v>
      </c>
      <c r="O93" s="26">
        <f t="shared" si="0"/>
        <v>0</v>
      </c>
      <c r="P93" s="26">
        <f t="shared" si="0"/>
        <v>0</v>
      </c>
      <c r="Q93" s="26">
        <f t="shared" si="0"/>
        <v>33</v>
      </c>
      <c r="R93" s="26">
        <f t="shared" si="0"/>
        <v>51</v>
      </c>
    </row>
  </sheetData>
  <autoFilter ref="A6:S93" xr:uid="{00000000-0009-0000-0000-000001000000}">
    <filterColumn colId="16">
      <customFilters>
        <customFilter operator="notEqual" val=" "/>
      </customFilters>
    </filterColumn>
    <sortState xmlns:xlrd2="http://schemas.microsoft.com/office/spreadsheetml/2017/richdata2" ref="A16:S89">
      <sortCondition ref="A6:A93"/>
    </sortState>
  </autoFilter>
  <sortState xmlns:xlrd2="http://schemas.microsoft.com/office/spreadsheetml/2017/richdata2" ref="A7:S93">
    <sortCondition ref="S7:S93"/>
  </sortState>
  <mergeCells count="5">
    <mergeCell ref="A1:H3"/>
    <mergeCell ref="I1:R3"/>
    <mergeCell ref="S1:T3"/>
    <mergeCell ref="G5:P5"/>
    <mergeCell ref="Q5:R5"/>
  </mergeCells>
  <phoneticPr fontId="3" type="noConversion"/>
  <pageMargins left="0.7" right="0.7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Planes de mejora SGC</vt:lpstr>
      <vt:lpstr>Hoja1</vt:lpstr>
      <vt:lpstr>Hoja1!Área_de_impresión</vt:lpstr>
      <vt:lpstr>'Planes de mejora SGC'!Área_de_impresión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Alvaro Peña</dc:creator>
  <cp:keywords/>
  <dc:description/>
  <cp:lastModifiedBy>MARIA ALEJANDRA ZUNIGA TISOY</cp:lastModifiedBy>
  <cp:revision/>
  <dcterms:created xsi:type="dcterms:W3CDTF">2021-06-23T15:47:20Z</dcterms:created>
  <dcterms:modified xsi:type="dcterms:W3CDTF">2025-05-14T15:28:30Z</dcterms:modified>
  <cp:category/>
  <cp:contentStatus/>
</cp:coreProperties>
</file>