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minenergiacol-my.sharepoint.com/personal/ccperdomo_minenergia_gov_co/Documents/Documentos/"/>
    </mc:Choice>
  </mc:AlternateContent>
  <xr:revisionPtr revIDLastSave="0" documentId="8_{3A5A8879-B702-4563-86C7-F7D129A6BAFB}" xr6:coauthVersionLast="47" xr6:coauthVersionMax="47" xr10:uidLastSave="{00000000-0000-0000-0000-000000000000}"/>
  <bookViews>
    <workbookView xWindow="-120" yWindow="-120" windowWidth="29040" windowHeight="15720" firstSheet="1" activeTab="1" xr2:uid="{B0D1EB06-37ED-420B-93C8-2ED72FFEAAD2}"/>
  </bookViews>
  <sheets>
    <sheet name="Misionales " sheetId="1" r:id="rId1"/>
    <sheet name="Transversal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I9" i="1"/>
  <c r="I7" i="1"/>
  <c r="I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Marcela Ibáñez Moreno</author>
    <author>hp</author>
  </authors>
  <commentList>
    <comment ref="H102" authorId="0" shapeId="0" xr:uid="{A779145D-F91E-494A-BDAB-C7B84107E7A0}">
      <text>
        <r>
          <rPr>
            <b/>
            <sz val="9"/>
            <color indexed="81"/>
            <rFont val="Tahoma"/>
            <family val="2"/>
          </rPr>
          <t>Precisar más que mide el indicador basada en el objetivo.</t>
        </r>
      </text>
    </comment>
    <comment ref="I134" authorId="1" shapeId="0" xr:uid="{61058D30-680A-4012-AB5B-88905BCCC4CD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Dejar la meta a consideración de los líderes</t>
        </r>
      </text>
    </comment>
  </commentList>
</comments>
</file>

<file path=xl/sharedStrings.xml><?xml version="1.0" encoding="utf-8"?>
<sst xmlns="http://schemas.openxmlformats.org/spreadsheetml/2006/main" count="1016" uniqueCount="306">
  <si>
    <t>FORMULACIÓN PLAN DE ACCIÓN 2026
MINISTERIO DE MINAS Y ENERGÍA
VERSIÓN I</t>
  </si>
  <si>
    <t>Dependencia</t>
  </si>
  <si>
    <t>Pivote</t>
  </si>
  <si>
    <t>Transformación PND</t>
  </si>
  <si>
    <t>Catalizador PND</t>
  </si>
  <si>
    <t>Componente PND</t>
  </si>
  <si>
    <t>Línea de acción</t>
  </si>
  <si>
    <t xml:space="preserve">OBJETIVO </t>
  </si>
  <si>
    <t>Nombre del indicador del Objetivo</t>
  </si>
  <si>
    <t>Meta</t>
  </si>
  <si>
    <t>Oficina De Asuntos Ambientales y Sociales</t>
  </si>
  <si>
    <t>Transversal</t>
  </si>
  <si>
    <t>Transformación Productiva, Internacionalización y Acción Climática</t>
  </si>
  <si>
    <t>Transición energética justa, segura, confiable y eficiente</t>
  </si>
  <si>
    <t>Generación de energía a partir de FNCER</t>
  </si>
  <si>
    <t>FNCER</t>
  </si>
  <si>
    <t>Dinamizar trámites de proyectos de energía en la Estrategia 6GW+</t>
  </si>
  <si>
    <t xml:space="preserve"> Porcentaje de avance en la gestión de trámites de proyectos de energía en la Mesa de Energías Limpias (Estrategia 6GW+)</t>
  </si>
  <si>
    <t>Minería</t>
  </si>
  <si>
    <t>Democratización del conocimiento, la información ambiental y de riesgo de desastres</t>
  </si>
  <si>
    <t>Normativa minera</t>
  </si>
  <si>
    <t>Fortalecer la gestión minero-ambiental sostenible en los territorios priorizados y en los distritos mineros definidos, promoviendo la adopción de buenas prácticas y el cumplimiento normativo en todas las escalas de la actividad minera.</t>
  </si>
  <si>
    <t xml:space="preserve"> Porcentaje de cumplimiento en la realización de espacios de socialización de Guías Minero Ambientales con pequeños y mediananos mineros o en proceso de formalización</t>
  </si>
  <si>
    <t>Justicia Ambiental y gobernanza
inclusiva</t>
  </si>
  <si>
    <t>Comunicación y apropiación de la información</t>
  </si>
  <si>
    <t xml:space="preserve"> Fortalecer la gestión integral de los eventuales pasivos ambientales priorizados asociados a los sectores de energía, minería e hidrocarburos, mediante la implementación de medidas preventivas y correctivas, en cumplimiento de sentencias, programas y acuerdos de desarrollo sostenible</t>
  </si>
  <si>
    <t xml:space="preserve"> Porcentaje de cumplimiento en la elaboración de planes preventivos y correctivos para posibles pasivos ambientales del sector minero-energético</t>
  </si>
  <si>
    <t>Energía</t>
  </si>
  <si>
    <t>Seguridad Humana y Justicia social</t>
  </si>
  <si>
    <t>Seguridad y confiabilidad energética</t>
  </si>
  <si>
    <t>Seguridad energética</t>
  </si>
  <si>
    <t>Establecer orientaciones técnicas y regulatorias para la gestión y prevención de los riesgos potenciales asociados a las radiaciones por campos electromagnéticos del sistema eléctrico</t>
  </si>
  <si>
    <t>Porcentaje de cumplimiento en la elaboración de la guía técnica sobre riesgos por radiaciones de campos electromagnéticos del sistema eléctrico
Propuesta en número: Número de guías técnicas elaboradas sobre riesgos por radiaciones de campos electromagnéticos del sistema eléctrico</t>
  </si>
  <si>
    <t>Dispositivos democráticos de participación: política de diálogo permanente con decisiones desde y para el territorio</t>
  </si>
  <si>
    <t>Relacionamiento territorial</t>
  </si>
  <si>
    <t>Impulsar acciones orientadas a promover mecanismos del relacionamiento social con empresas, delegados y comunidades wayuu impactadas por los proyectos FNCER y LT, en el marco del Comité Tripartito para el Pacto por la Transición Energética Justa</t>
  </si>
  <si>
    <t xml:space="preserve"> Número de mecanismos de relacionamiento social formulados e implementados para proyectos FNCER y LT con comunidades Wayuu </t>
  </si>
  <si>
    <t>No aplica</t>
  </si>
  <si>
    <t>Fortalecer la gestión integral del cambio climático en el sector minero-energético mediante la actualización e implementación del Plan Integral de Gestión de Cambio Climático (PIGCCme), alineado con el PND y los compromisos climáticos nacionales.</t>
  </si>
  <si>
    <t xml:space="preserve"> Porcentaje de avance en la actualización e implementación del Plan Integral de Gestión de Cambio Climático del sector minero-energético (PIGCCme)</t>
  </si>
  <si>
    <t>Consolidar la definición de trayectorias adaptativas que aseguren el cumplimiento del Plan Nacional de Desarrollo, la actualización de la NDC 3.0 y la implementación del PIGCCme en el sector minero-energético.</t>
  </si>
  <si>
    <t xml:space="preserve"> Porcentaje de avance en la definición de trayectorias adaptativas alineadas con el PND, la NDC 3.0 y el PIGCCme</t>
  </si>
  <si>
    <t>impulsar el  enfoque de derechos humanos y diferencial en el desarrollo de las actividades minero-energéticas, mediante la actualización de la política sectorial de derechos humanos.</t>
  </si>
  <si>
    <t>Porcentaje de avance en la actualización de la política sectorial de derechos humanos del sector minero-energético</t>
  </si>
  <si>
    <t xml:space="preserve">Dirección de Hidrocarburos </t>
  </si>
  <si>
    <t>Hidrocarburos</t>
  </si>
  <si>
    <t xml:space="preserve"> Realizar acciones  para  Incorporación de nuevas reservas y optimización de la producción</t>
  </si>
  <si>
    <t>Porcentaje da avance en larealización de acciones para  Incorporación de nuevas reservas reservas y optimización de la producción planteadas</t>
  </si>
  <si>
    <t>Realizar el control de combustibles en Zona de frontera (Departamento de Nariño)</t>
  </si>
  <si>
    <t xml:space="preserve"> Actos administrativos expedidos para el pago de la compnesación al transporte de combustibles líquidos para abastecer el Departamento de Nariño</t>
  </si>
  <si>
    <t>Cierre de brechas energéticas</t>
  </si>
  <si>
    <t>Cobertura de gas</t>
  </si>
  <si>
    <t>Gestionar Cierre de brechas Energeticas</t>
  </si>
  <si>
    <t>Nuevos hogares que sustituyeron el uso de leña por energeticos de transiciòn de gas combustible.</t>
  </si>
  <si>
    <t xml:space="preserve"> Nuevos usuarios de Gas Combustible (GN - GLP) por redes a nivel nacional.</t>
  </si>
  <si>
    <t>Combustibles líquidos</t>
  </si>
  <si>
    <t>Garantizar el abastecimiento de combustibles en zonas de frontera.</t>
  </si>
  <si>
    <t>Documento técnico realizado para la emisión de concepto de saturación del mercado en zonas de frontera</t>
  </si>
  <si>
    <t>Cantidad resoluciones elaboradas y expedidas de asignación de cupos municipales bajo la metodología de asignación vigente.</t>
  </si>
  <si>
    <t xml:space="preserve">Grupo de Regalías </t>
  </si>
  <si>
    <t>Cobertura de energía</t>
  </si>
  <si>
    <t>Promover la destinación de recursos del Sistema General de Regalías (SGR) en proyectos de inversión que contribuyen a la Transición Energética Justa (TEJ)</t>
  </si>
  <si>
    <t>Valor total de recursos del SGR destinados a proyectos que impulsan la Transición Energética Justa.</t>
  </si>
  <si>
    <t>Acompañar a las entidades territoriales en la estructuración, presentación y aprobación de proyectos que representen nuevos usuarios de energía eléctrica.</t>
  </si>
  <si>
    <t xml:space="preserve"> Número de usuarios de energía eléctrica con recursos del SGR en proyectos aprobados</t>
  </si>
  <si>
    <t xml:space="preserve"> Acompañar a las entidades territoriales en la ejecución y terminación de los contratos de los proyectos de energía eléctrica que representen nuevos usuarios.​</t>
  </si>
  <si>
    <t xml:space="preserve"> Número de usuarios de energía eléctrica con recursos del SGR en proyectos terminados</t>
  </si>
  <si>
    <t xml:space="preserve"> Acompañar a las entidades territoriales en la formulación y aprobación de proyectos de inversión que representen nuevos usuarios de gas domiciliario.​</t>
  </si>
  <si>
    <t>Número de usuarios de gas domiciliario en  proyectos aprobados financiados con recursos del SGR</t>
  </si>
  <si>
    <t xml:space="preserve"> Gestionar la consecución de recursos provenientes de la modalidad de Obras por Impuestos y de Responsabilidad Social Empresarial para aumentar la inversión en la TEJ.</t>
  </si>
  <si>
    <t>Monto de recursos obtenidos por Obras por Impuestos y Responsabilidad Social Empresarial destinados a la Transición Energética Justa.</t>
  </si>
  <si>
    <t xml:space="preserve">Oficina De Asuntos Regulatorios y Empresariales </t>
  </si>
  <si>
    <t>Eficiencia energética y del mercado como factor de desarrollo económico</t>
  </si>
  <si>
    <t xml:space="preserve">Descarbonización </t>
  </si>
  <si>
    <t>Expedir el marco regulatorio para la reducción de emisiones de CO2 de hidrógeno</t>
  </si>
  <si>
    <t xml:space="preserve"> Avance de cumplimiento en la expedición del marco regulatorio para la reducción de emisiones de CO₂ asociadas al hidrógeno</t>
  </si>
  <si>
    <t>Nuevos energéticos</t>
  </si>
  <si>
    <t>Desarrollar y actualizar normativa técnica y de seguridad en materia de hidrógeno y/o derivados</t>
  </si>
  <si>
    <t xml:space="preserve"> Avance de cumplimiento en la expedición de la normativa técnica y de seguridad en materia de hidrógeno y/o sus derivados</t>
  </si>
  <si>
    <t>Desarrollar la Agenda Regulatoria de la OARE asociada al sector de Hidrocarburos, incluyendo gas combustible y combustibles líquidos.</t>
  </si>
  <si>
    <t>Indice de  actos administrativos expedidos en cumplimiento de la Agenda Regulatoria de la OARE para el sector de Hidrocarburos</t>
  </si>
  <si>
    <t>Electromovilidad y Reconversión vehicular</t>
  </si>
  <si>
    <t>Avance en la formulación de la propuesta de estándares de eficiencia energética para vehículos livianos nuevos</t>
  </si>
  <si>
    <t xml:space="preserve"> Grado de avance en la elaboración del documento</t>
  </si>
  <si>
    <t xml:space="preserve"> Avance en la formulación de propuestas regulatorias para la habilitación de proyectos que aporten capacidad adicional al sector de gas natural</t>
  </si>
  <si>
    <t>Mercado eléctrico</t>
  </si>
  <si>
    <t>Avance en la definición de los lineamientos del análisis de conveniencia establecidos en la Resolución 40337 de 2025</t>
  </si>
  <si>
    <t>Grado de avance en la elaboración del documento</t>
  </si>
  <si>
    <t>Oficina De Asuntos Regulatorios y Empresariales - Nuclear</t>
  </si>
  <si>
    <t>Desarrollar y actualizar el  marco normativo para el uso seguro de los materiales nucleares y radiactivos en el territorio colombiano.</t>
  </si>
  <si>
    <t xml:space="preserve"> Número de normas y documentos técnicos de soporte elaborados para la actualización del marco normativo sobre el uso seguro de materiales nucleares y radiactivos.</t>
  </si>
  <si>
    <t>Realizar actividades de articulación y coordinación con organismos nacionales e internacionales en el rol de Autoridad Reguladora Nuclear</t>
  </si>
  <si>
    <t xml:space="preserve"> Número de actividades de articulación y coordinación regulatoria gestionadas y documentadas con organismos nacionales e internacionales.</t>
  </si>
  <si>
    <t>Ejercer la función de autorización, vigilancia y control en calidad de Autoridad Reguladora Nuclear</t>
  </si>
  <si>
    <t xml:space="preserve">  Número de licencias, registros o notificaciones elaborados para empresas usuarias de materiales radiactivos y servicios asociados a la protección radiológica.</t>
  </si>
  <si>
    <t>Número de Actas y/o informes elaborados con ocasión de las Inspecciones realizadas a empresas usuarias de materiales radiactivos y servicios asociados con la protección radiológica</t>
  </si>
  <si>
    <t>Número de documentos elaborados para el  seguimiento y/o direccionamiento de las actividades realizadas en el marco de la delegación de funciones en el Servicio Geológico  Colombiano</t>
  </si>
  <si>
    <t xml:space="preserve"> Ejecutar el proyecto de "Fortalecimiento de la politica publica para mejorar el acceso a tecnologias o aplicaciones nucleares avanzadas en el territorio nacional"</t>
  </si>
  <si>
    <t>Grado de avance en el documento elaborado para el mejoramiento del acceso a tecnologías o aplicaciones nucleares avanzadas</t>
  </si>
  <si>
    <t>Dirección de Formalización Minera</t>
  </si>
  <si>
    <t>Diversificación productiva asociada a las actividades extractivas</t>
  </si>
  <si>
    <t>Distritos mineros/Reconversión productiva</t>
  </si>
  <si>
    <t>Realizar las mesas de trabajo interinstitucionales de los Distritos Mineros Especiales para la Diversificación Productiva</t>
  </si>
  <si>
    <t>Mesas de trabajo Interinstitucionales de los Distritos Mineros Especiales para la Diversificación Productiva realizadas</t>
  </si>
  <si>
    <t>Desarrollar acompañamientos técnicos en aspectos mineros, ambientales, jurídicos, desarrollo empresarial y buenas prácticas a Unidades de Producción Minera (UPM)</t>
  </si>
  <si>
    <t xml:space="preserve"> Acompañamientos técnicos en aspectos mineros, ambientales, jurídicos, desarrollo empresarial y buenas prácticas a Unidades de Producción Minera (UPM) desarrollados</t>
  </si>
  <si>
    <t>Fortalecer a Mineros y actores interesados para el desarrollo de una minería responsable y la diversificación productiva con enfoque de género</t>
  </si>
  <si>
    <t xml:space="preserve"> Mineros y actores interesados fortalecidos para el desarrollo de una minería responsable y la diversificación productiva con enfoque de género</t>
  </si>
  <si>
    <t>Construir Instrumentos técnicos y metodológicos para las transformaciones territoriales y la diversificación productiva</t>
  </si>
  <si>
    <t xml:space="preserve"> Instrumentos técnicos y metodológicos construidos para las transformaciones territoriales y la diversificación productiva</t>
  </si>
  <si>
    <t>Realizar espacios de participación institucionales y no institucionales en el marco  de la ruta de formalización minera</t>
  </si>
  <si>
    <t>Espacios de participación institucionales y no institucionales realizados en el marco  de la ruta de formalización minera</t>
  </si>
  <si>
    <t xml:space="preserve">Direccción de Energía Eléctrica </t>
  </si>
  <si>
    <t xml:space="preserve"> Actualizar los reglamentos técnicos del sector de energía eléctrica en la vigencia 2026, asegurando su coherencia normativa y técnica conforme a los lineamientos institucionales.</t>
  </si>
  <si>
    <t>Porcentaje de actualización de los reglamentos técnicos del sector de energía eléctrica</t>
  </si>
  <si>
    <t>Gobierno digital para la gente</t>
  </si>
  <si>
    <t>Transformación digital y datos sectoriales</t>
  </si>
  <si>
    <t>Fortalecer la difusión de información técnica del sector eléctrico durante la vigencia 2026 mediante contenidos digitales institucionales.</t>
  </si>
  <si>
    <t>Número de contenidos técnicos del sector eléctrico difundidos</t>
  </si>
  <si>
    <t>Comunidades energéticas</t>
  </si>
  <si>
    <t xml:space="preserve"> Fortalecer procesos de comunidades energéticas priorizadas mediante acompañamiento técnico durante la vigencia 2026, en el marco de la Transición Energética Justa.</t>
  </si>
  <si>
    <t>Número Comunidades Energéticas implementadas con diferentes recursos en 2026.</t>
  </si>
  <si>
    <t>36. Elaborar y actualizar instrumentos de política pública orientados a la Transición Energética Justa, que faciliten su implementación, seguimiento y articulación a nivel sectorial.</t>
  </si>
  <si>
    <t xml:space="preserve"> Número de Instrumentos de Política Publica Elaborados</t>
  </si>
  <si>
    <t>Consumo indispensable</t>
  </si>
  <si>
    <t>Desarrollar la reglamentación asociada al Consumo Indispensable del Servicio de Energía Eléctrica, conforme a lo establecido en el artículo 108 del Plan Nacional de Desarrollo 2022–2026, durante la vigencia 2026.</t>
  </si>
  <si>
    <t>Avance en la elaboración de la reglamentación del Consumo Indispensable del Servicio de Energía Eléctrica</t>
  </si>
  <si>
    <t>Costos de la energía y justicia tarifaria</t>
  </si>
  <si>
    <t>Avanzar en el desarrollo técnico y normativo para la focalización y sostenibilidad de los subsidios de energía eléctrica, en cumplimiento del artículo 272 del Plan Nacional de Desarrollo 2022-2026.</t>
  </si>
  <si>
    <t>Avance en la elaboración de insumos técnicos para la focalización de subsidios de energía eléctrica</t>
  </si>
  <si>
    <t>Datos sectoriales para aumentar el aprovechamiento de datos en el país</t>
  </si>
  <si>
    <t>Incorporar herramientas tecnológicas en la gestión de subsidios que permitan optimizar el uso de insumos y mejorar la trazabilidad de su ciclo de vida.</t>
  </si>
  <si>
    <t>Avance en la implementación de herramientas de validación de información para subsidios</t>
  </si>
  <si>
    <t>Herramientas  de validación desarrolladas</t>
  </si>
  <si>
    <t xml:space="preserve"> Actualizar y evaluar la matriz general de supervisión para asegurar su alineación con los requerimientos técnicos y normativos vigentes.</t>
  </si>
  <si>
    <t>Nivel de actualización de la matriz general de supervisión</t>
  </si>
  <si>
    <t>Elaborar y validar informes financieros consolidados sobre la ejecución de los fondos de apoyo a la energización (FAZNI, FAER y PRONE).</t>
  </si>
  <si>
    <t>Cumplimiento en la elaboración de informes financieros de ejecución de los fondos FAZNI, FAER y PRONE</t>
  </si>
  <si>
    <t>Promover mecanismos de financiación que contribuyan a la reducción de los costos de acceso a la energía eléctrica para los estratos 1, 2 y 3 del Sistema Interconectado Nacional.</t>
  </si>
  <si>
    <t>Número de usuarios beneficiados con soluciones solares en el programa Colombia Solar</t>
  </si>
  <si>
    <t>Dirección de Minería Empresarial</t>
  </si>
  <si>
    <t xml:space="preserve"> Estructurar y adoptar planes estratégicos de gestión en el marco de la delimitación de Distritos Mineros para la diversificación productiva</t>
  </si>
  <si>
    <t xml:space="preserve"> Planes estratégicos de gestión estructurados y adoptados en el marco de la delimitación de Distritos Mineros para la diversificación productiva</t>
  </si>
  <si>
    <t>Reindustrialización</t>
  </si>
  <si>
    <t>Cumplir la hoja de ruta para la actualización del marco regulatorio del sector minero, relacionado con las funciones de la DME</t>
  </si>
  <si>
    <t>Actualización del marco regulatorio del sector minero, relacionado con las funciones de la DME</t>
  </si>
  <si>
    <t xml:space="preserve"> Identificar proyectos en el sector minero orientados a la implementación de medidas de Eficiencia Energética (EE) y Autogeneración Eléctrica (AE).</t>
  </si>
  <si>
    <t>Proyectos identificados de Eficiencia Energética (EE) y Autogeneración Eléctrica (AE) en el sector minero.</t>
  </si>
  <si>
    <t xml:space="preserve">Acompañar  la formulación y/o financiación de proyectos alrededor de Eficiencia Energética, Economía Circular, Reindustrialización y Diversificación Productiva. </t>
  </si>
  <si>
    <t xml:space="preserve"> Proyectos de Eficiencia Energética, Economía Circular, Reindustrialización y Diversificación Productiva con acompañamiento en la formulación y/o financiación. </t>
  </si>
  <si>
    <t xml:space="preserve"> Realizar diagnóticos técnicos para fortalecer las cadenas de proveeduría, que agreguen valor a minerales estratégicos, con una visión enfocada en la reindustrialización, transición energética, soberanía alimentaria e infraestructura pública</t>
  </si>
  <si>
    <t>Diagnóticos técnicos para fortalecer las cadenas de proveeduría, que agreguen valor a minerales estratégicos, con una visión enfocada en la reindustrialización, transición energética, soberanía alimentaria e infraestructura pública</t>
  </si>
  <si>
    <t xml:space="preserve"> Realizar diagnósticos técnicos para la implementación de aglomeraciones o clúster productivas para la creación de encadenamientos en la actividad minera enfocada en la reindustrialización</t>
  </si>
  <si>
    <t xml:space="preserve"> Diagnósticos técnicos para la implementación de aglomeraciones o clúster productivas para la creación de encadenamientos en la actividad minera enfocada en la reindustrialización</t>
  </si>
  <si>
    <t>Formular e implementar una estrategía para el fortalecimiento y la identificación de las fuentes de financiación en actores socio empresariales, población subatendida y no atendida</t>
  </si>
  <si>
    <t>Estrategía para el fortalecimiento y la identificación de las fuentes de financiación en actores socio empresariales, población subatendida y no atendida formulada e implementada</t>
  </si>
  <si>
    <t>Formular y adoptar el Plan Nacional de Conocimiento Geocientífico</t>
  </si>
  <si>
    <t xml:space="preserve"> Plan Nacional de Conocimiento Geocientífico formulado y adoptado</t>
  </si>
  <si>
    <t>FORMULACIÓN PLAN DE ACCIÓN INSTITUCIONAL 2026
MINISTERIO DE MINAS Y ENERGÍA
VERSIÓN I</t>
  </si>
  <si>
    <t>Relacionamiento con Grupos de Valor</t>
  </si>
  <si>
    <t>Fortalecimiento institucional como motor de cambio para recuperar la confianza de la ciudadanía y para el fortalecimiento del vínculo Estado-ciudadanía</t>
  </si>
  <si>
    <t>Condiciones y capacidades institucionales, organizativas e individuales para la participación ciudadana</t>
  </si>
  <si>
    <t>Participación ciudadana</t>
  </si>
  <si>
    <t xml:space="preserve">
Fortalecer el acceso efectivo de la ciudadanía a los servicios de atención del Ministerio, manteniendo o incrementando el número de personas atendidas y la gestión integral de las PQRSD, con el fin de ampliar la cobertura, eliminar barreras de acceso y mejorar la capacidad institucional de respuesta durante el periodo.</t>
  </si>
  <si>
    <t xml:space="preserve"> Seguimiento a la Oportunidad en la Respuesta a las PQRSD</t>
  </si>
  <si>
    <t xml:space="preserve">100% de las PQRSD con seguimiento y control realizado dentro del periodo
</t>
  </si>
  <si>
    <t>Actividades de relacionamiento territorial realizadas por el Ministerio y sus grupos de valor</t>
  </si>
  <si>
    <t>Volumen de interacciones gestionadas en los canales de atención</t>
  </si>
  <si>
    <t xml:space="preserve">Mantener o incrementar en un 2% la atención por canal </t>
  </si>
  <si>
    <t xml:space="preserve">Nivel de satisfacción de la ciudadanía y grupos de valor </t>
  </si>
  <si>
    <t>Mantener o incrementar en un 1% el nivel de satisfacción de la ciudadanía</t>
  </si>
  <si>
    <t>Reportes de monitoreo a trámites y servicios y otros procedimientos de OPAS</t>
  </si>
  <si>
    <t xml:space="preserve"> Bitácoras de seguimiento a la agenda regulatorias publicadas</t>
  </si>
  <si>
    <t xml:space="preserve">Cumplimiento de la Estrategia Anual de Servicio a la Ciudadanía  </t>
  </si>
  <si>
    <t xml:space="preserve"> Cumplimiento de la Estrategia Anual de Participación Ciudadana </t>
  </si>
  <si>
    <t>Informe de resultado de la rendición de cuentas interna y externa</t>
  </si>
  <si>
    <t>Fortalecimiento institucional</t>
  </si>
  <si>
    <t>Fortalecer la gestión documental institucional, mediante el mejoramiento del uso y apropiación del Sistema de Gestión de Documentos Electrónicos de Archivo – SGDEA y el fortalecimiento de la organización técnica de los archivos del Ministerio.</t>
  </si>
  <si>
    <t xml:space="preserve"> Cumplimiento del programa del capacitaciones para el fortalecimiento de competencias para el manejo de ARGO</t>
  </si>
  <si>
    <t xml:space="preserve"> Automatización de un proceso o procedimiento basada en el  SGDEA-ARGO</t>
  </si>
  <si>
    <t>Cantidad de documentos de archivo organizados en el Archivo Central</t>
  </si>
  <si>
    <t xml:space="preserve"> Reporte de aplicación del manual de organización documental en los arhivos de gestión de las dependencias del Ministerio</t>
  </si>
  <si>
    <t>Control Disciplinario interno</t>
  </si>
  <si>
    <t>Lucha contra la corrupción en las entidades públicas nacionales y territoriales</t>
  </si>
  <si>
    <t xml:space="preserve"> Fortalecimiento de la estragia preventiva y correctiva de las conductas disciplinarias </t>
  </si>
  <si>
    <t xml:space="preserve"> Porcentaje de ejecución de las acciones del Plan de Prevención de la OCDI.</t>
  </si>
  <si>
    <t>Asuntos legislativos</t>
  </si>
  <si>
    <t>Entidades públicas territoriales y nacionales fortalecidas</t>
  </si>
  <si>
    <t xml:space="preserve"> Implementar durante la vigencia 2026 una metodología de análisis estratégico legislativo orientado al impulso de la Transición Energética Justa, como insumo para la formulación y el relacionamiento institucional en materia de políticas públicas.	</t>
  </si>
  <si>
    <t xml:space="preserve">  Número de documentos de investigación consolidados para el relacionamiento con el Congreso en materia de Transición Energética Justa</t>
  </si>
  <si>
    <t>Implementar durante la vigencia 2026 una metodología de análisis estratégico sectorial orientado al impulso de la Transición Energética Justa, como insumo para la formulación y el relacionamiento con actores de valor de las politicas públicas.</t>
  </si>
  <si>
    <t xml:space="preserve"> Número de documentos de investigación consolidados para el relacionamiento con actores del sector minero energético, sociedad civil y academia</t>
  </si>
  <si>
    <t xml:space="preserve"> Implementar para la vigencia 2026 mecanismos  de seguimiento, consolidación y análisis de la información legislativa, que permitan mejorar la gestión interna del GAL y la articulación con los equipos de trabajo y entidades adscritas del Ministerio de Minas y Energía durante la vigencia correspondiente.	</t>
  </si>
  <si>
    <t xml:space="preserve"> Porcentaje de requerimientos legislativos en el marco de la Ley 5 de 1992 gestionados oportunamente</t>
  </si>
  <si>
    <t xml:space="preserve">implementar mecanismos para la participación y el seguimiento del Ministerio de Minas y Energía en escenarios de control político, audiencias y mesas de trabajo del sector minero energético durante la vigencia 2026. </t>
  </si>
  <si>
    <t xml:space="preserve"> Porcentaje de citaciones a audiencias, debates de control político y mesas de trabajo del Congreso de la República atendidas.</t>
  </si>
  <si>
    <t>Oficina control interno -Evaluación Independiente - OCI</t>
  </si>
  <si>
    <t xml:space="preserve"> Contribuir a la optimización del Sistema de Control Interno del Ministerio de Minas y Energía, mediante  Auditorias ,  evaluaciones y seguimientos, fortaleciendo los controles institucionales durante la vigencia.</t>
  </si>
  <si>
    <t>Cumplimiento de actividades de promoción de la cultura de control interno ejecutadas</t>
  </si>
  <si>
    <t>Contribuir a la optimización del Sistema de Control Interno del Ministerio de Minas y Energía, mediante  Auditorias ,  evaluaciones y seguimientos, fortaleciendo los controles institucionales durante la vigencia.</t>
  </si>
  <si>
    <t xml:space="preserve"> Oportunidad en el cumplimiento de los ciclos de las  auditorias internas</t>
  </si>
  <si>
    <t>Jurisdicción Coactiva GJC</t>
  </si>
  <si>
    <t xml:space="preserve"> Recaudar la vigencia 2026, el 0.89% de la Cartera de capital por cobrar, registrada en el Grupo de Jurisdicciòn Coactiva a 31 de diciembre de 2025</t>
  </si>
  <si>
    <t>. Porcentaje de recaudo de cartera de capital en procesos de jurisdicciòn coactiva.</t>
  </si>
  <si>
    <t>0.89% de la cartera de capital por cobrar registrada en el Grupo de Jurisdicciòn Coactiva  a 31 de diciembre de 2025</t>
  </si>
  <si>
    <t>Grupo Financiero y Contable</t>
  </si>
  <si>
    <t xml:space="preserve"> Fortalecer el seguimiento a la ejecución de la política de elaboración de los Estados Financieros		</t>
  </si>
  <si>
    <t xml:space="preserve">  Cumplimiento a la ejecución de la política de elaboración de los Estados Financieros </t>
  </si>
  <si>
    <t>Grupo de Presupuesto</t>
  </si>
  <si>
    <t xml:space="preserve">  Fortalecer consolidar un seguimiento mensual a la ejecución presupuestal por dependencia durante la vigencia 2026, mediante análisis periódicos y la generación de alertas y acciones correctivas, con el fin de mejorar la oportunidad y eficiencia en el uso de los recursos asignados.</t>
  </si>
  <si>
    <t xml:space="preserve"> Cumplimiento del seguimiento mensual a la ejecución presupuestal
</t>
  </si>
  <si>
    <t>Mejorar la calidad de la información presupuestal durante la vigencia 2026 mediante la elaboración y entrega de requerimientos funcionales para la herramienta NEON, que incluyan validaciones, visualización de datos y estructura para la carga masiva de RP, orientados a garantizar consistencia, oportunidad y confiabilidad de la información.</t>
  </si>
  <si>
    <t xml:space="preserve"> Avance en la definición de requerimientos funcionales del módulo presupuestal en NEON
</t>
  </si>
  <si>
    <t>Subdirección de Talento Humano</t>
  </si>
  <si>
    <t>Fortalecer la gestión estratégica del talento humano durante la vigencia 2026, mediante la implementación y seguimiento de acciones clave de vinculación, desarrollo y permanencia, alineadas con el propósito superior, los valores y la cultura organizacional del Ministerio.</t>
  </si>
  <si>
    <t xml:space="preserve"> Nivel de cumplimiento del Plan Estratégico de Talento Humano</t>
  </si>
  <si>
    <t xml:space="preserve">  Gestionar el plan de vinculación y cumplir los lineamientos de desvinculación de los servidores públicos del Ministerio y  de aquellos que por disposición legal le correspondan a la cabeza del sector.</t>
  </si>
  <si>
    <t xml:space="preserve"> Cumplimiento del Plan Anual de Vacantes y Previsión del Talento Humano</t>
  </si>
  <si>
    <t xml:space="preserve"> Gestionar, promover y cumplir el del plan de bienestar institucional para los servidores públicos en cumplimiento de los lineamientos legales externos  e internos definidos en el Ministerio.</t>
  </si>
  <si>
    <t xml:space="preserve"> Nivel de ejecución del Plan de Bienestar Institucional</t>
  </si>
  <si>
    <t xml:space="preserve"> Incrementar la ejecución del Plan Institucional de Capacitación del Ministerio de Minas y Energía, garantizando la implementación oportuna de las acciones formativas definidas para la vigencia.</t>
  </si>
  <si>
    <t xml:space="preserve"> Porcentaje de ejecución del Plan Institucional de Capacitación del MME</t>
  </si>
  <si>
    <t>Fortalecer la ejecución del Programa de Seguridad y Salud en el Trabajo, mediante el seguimiento y cumplimiento de las actividades planificadas para la prevención de riesgos y la protección del bienestar laboral de los servidores.</t>
  </si>
  <si>
    <t xml:space="preserve"> Porcentaje de ejecución del Programa de Seguridad y Salud en el Trabajo (SST)</t>
  </si>
  <si>
    <t xml:space="preserve"> Asegurar la ejecución del Plan de Incentivos Institucional, promoviendo el reconocimiento y la motivación de los servidores públicos en concordancia con los lineamientos institucionales.</t>
  </si>
  <si>
    <t xml:space="preserve"> Cumplimiento del Plan de Incentivos Institucional</t>
  </si>
  <si>
    <t>Impulsar la ejecución de las actividades de Gestión del Conocimiento, Innovación y Aprendizaje (GESCO+I), fomentando el intercambio de saberes y la mejora continua en el Ministerio.</t>
  </si>
  <si>
    <t xml:space="preserve"> Porcentaje de ejecución de las actividades de GESCO+I</t>
  </si>
  <si>
    <t>Gestión de Recursos Físicos</t>
  </si>
  <si>
    <t xml:space="preserve"> Optimizar durante la vigencia 2026 la ejecución presupuestal de funcionamiento del Ministerio de Minas y Energía, mediante el seguimiento oportuno y el control del uso de los recursos asignados.</t>
  </si>
  <si>
    <t>Nivel ejecución de actividades para control de los recursos del funcionamiento del Ministerio de Minas y Energía</t>
  </si>
  <si>
    <t xml:space="preserve"> Fortalecer durante la vigencia 2026 la sostenibilidad ambiental del Ministerio mediante la implementación de acciones orientadas a la eficiencia energética, el consumo responsable y la adopción de prácticas institucionales alineadas con los lineamientos ambientales vigentes.</t>
  </si>
  <si>
    <t xml:space="preserve"> Nivel de cumplimiento del plan de acción de sostenibilidad ambiental institucional</t>
  </si>
  <si>
    <t>Comunicación y Prensa</t>
  </si>
  <si>
    <t>. Fortalecer la comunicación externa del Ministerio de Minas y Energía mediante el diseño, ejecución y evaluación de estrategias informativas, pedagógicas y de divulgación que garanticen una comunicación clara, oportuna y transparente, orientada a posicionar la gestión institucional, informar a la ciudadanía y a los grupos de interés sobre las políticas, programas y avances del sector minero-energético, y contribuir a la apropiación social de la Transición Energética Justa.</t>
  </si>
  <si>
    <t xml:space="preserve"> Cumplimiento del plan de comunicaciones </t>
  </si>
  <si>
    <t xml:space="preserve"> Fortalecer la comunicación interna para funcionarios y contratistas a través de los medios digitales internos del Ministerio de Minas y Energía.
</t>
  </si>
  <si>
    <t>Grupo de Tesoreria</t>
  </si>
  <si>
    <t xml:space="preserve"> Optimizar el trámite de pago de las cuentas de los contratistas, mediante la reducción de tiempos y el fortalecimiento del seguimiento a la ejecución de los recursos durante la vigencia.</t>
  </si>
  <si>
    <t xml:space="preserve"> Porcentaje de cuentas de contratistas pagadas oportunamente</t>
  </si>
  <si>
    <t>Gestión Contractual</t>
  </si>
  <si>
    <t xml:space="preserve"> Optimizar la gestión documental de los expedientes contractuales, mediante la organización y  completitud de la documentación precontractual en el repositorio del Grupo de Gestión Contractual durante la vigencia.</t>
  </si>
  <si>
    <t xml:space="preserve">  Porcentaje de expedientes contractuales con documentación precontractual completa</t>
  </si>
  <si>
    <t xml:space="preserve"> Fortalecer las competencias de supervisores y apoyos a la supervisión, mediante jornadas de socialización sobre responsabilidades, procedimientos y buenas prácticas en la gestión contractual durante la vigencia.</t>
  </si>
  <si>
    <t xml:space="preserve">Porcentaje de jornadas de socialización a supervisores y apoyos de supervisión ejecutadas </t>
  </si>
  <si>
    <t>Tecnología de las Comunicaciones -TICS</t>
  </si>
  <si>
    <t xml:space="preserve">  Documentar y reportar el avance y estado de ejecución de las iniciativas de Transformación Digital del PETI mediante la elaboración y entrega de informes de seguimiento cuatrimestrales.</t>
  </si>
  <si>
    <t xml:space="preserve"> Número de informes cuatrimestrales de seguimiento a las iniciativas de Transformación Digital del PETI</t>
  </si>
  <si>
    <t xml:space="preserve"> Operacionalizar el Modelo de Gobierno de TI y Datos a nivel institucional y sectorial para fortalecer la toma de decisiones y la gestión tecnológica del Ministerio.</t>
  </si>
  <si>
    <t xml:space="preserve"> Porcentaje de avance en la implementación de la Hoja de Ruta de Gobierno de Datos</t>
  </si>
  <si>
    <t xml:space="preserve">  Implementar el uso sistemático de modelos analíticos en los procesos institucionales para soportar la toma de decisiones estratégicas.</t>
  </si>
  <si>
    <t xml:space="preserve"> Porcentaje de adopción de modelos analíticos en los procesos institucionales</t>
  </si>
  <si>
    <t xml:space="preserve"> Implementar herramientas tecnológicas digitales que contribuyan a la optimización de los procesos institucionales.</t>
  </si>
  <si>
    <t xml:space="preserve"> Porcentaje de implementación de herramientas tecnológicas digitales</t>
  </si>
  <si>
    <t>Implementar el modelo de gobierno de Tecnologías de la Información para fortalecer la gestión, el control y la alineación estratégica de TI.</t>
  </si>
  <si>
    <t xml:space="preserve"> Porcentaje de implementación del Modelo de Gobierno de Tecnologías de la Información</t>
  </si>
  <si>
    <t xml:space="preserve"> Garantizar el cumplimiento de los requerimientos funcionales y técnicos dentro de los tiempos establecidos, conforme a los niveles de servicio definidos por el Grupo de Tecnologías de la Información y las Comunicaciones.</t>
  </si>
  <si>
    <t xml:space="preserve"> Cumplimientp de entregables de software cumplidos dentro de los niveles de servicio establecidos por GTIC</t>
  </si>
  <si>
    <t>Fortalecer la Ventanilla Única de Trámites (VUT) para mejorar la eficiencia, accesibilidad y calidad de los servicios digitales del Ministerio de Minas y Energía</t>
  </si>
  <si>
    <t xml:space="preserve"> Cumplimiento de los niveles de servicio de la Ventanilla Única de Trámites (VUT)</t>
  </si>
  <si>
    <t xml:space="preserve"> Madurar el Modelo de Seguridad y Privacidad de la Información del Ministerio de Minas y Energía para fortalecer la protección de los activos de información.</t>
  </si>
  <si>
    <t xml:space="preserve"> Ejecución de  inventario de Activos de Información y Diagnóstico de Ciberseguridad y Ciberdefensa. </t>
  </si>
  <si>
    <t xml:space="preserve"> Porcentaje de documentación del MSPI actualizada y formalizada</t>
  </si>
  <si>
    <t xml:space="preserve"> Realizar el análisis de vulnerabilidades, pruebas de Ethical Hacking y Pentesting Social a la infraestructura tecnológica del Ministerio de Minas y Energía para fortalecer la seguridad informática institucional.</t>
  </si>
  <si>
    <t xml:space="preserve"> Porcentaje de brechas de seguridad digital gestionadas</t>
  </si>
  <si>
    <t xml:space="preserve">  Porcentaje de actividades de concienciación y sensibilización ejecutadas</t>
  </si>
  <si>
    <t>Oficina Asesora Jurídica -OAJ</t>
  </si>
  <si>
    <t>Garantizar la seguridad jurídica de la reglamentación en los  temas relacionados con los ejes transformacionales del Plan Nacional de Desarrollo.</t>
  </si>
  <si>
    <t xml:space="preserve">   Porcentaje de proyectos normativos, regulatorios y legislativos del sector minero-energético revisados </t>
  </si>
  <si>
    <t xml:space="preserve"> Garantizar la seguridad jurídica de la reglamentación en los de temas relacionados con los ejes transformacionales del Plan Nacional de Desarrollo.</t>
  </si>
  <si>
    <t xml:space="preserve"> Porcentaje de actos administrativos expedidos de carácter particular (FPO, DUPIS) </t>
  </si>
  <si>
    <t xml:space="preserve"> Porcentaje de conceptos emitidos sobre temas del sector minero-energético </t>
  </si>
  <si>
    <t xml:space="preserve"> Defender los intereses de la Nación - MME las actuaciones procesales y extraprocesales, mediante la implementación y puesta en marcha de  estrategias que reduzcan litigiosidad y generen acciones de litigio de alto impacto.
</t>
  </si>
  <si>
    <t xml:space="preserve"> Porcentaje de actuaciones procesales tramitadas  </t>
  </si>
  <si>
    <t xml:space="preserve"> Defender los intereses de la Nación - MME las actuaciones procesales y extraprocesales, mediante la implementación y puesta en marcha de  estrategias que reduzcan litigiosidad y generen acciones de litigio de alto impacto.</t>
  </si>
  <si>
    <t>Porcentaje de acciones de tutela  atendidas</t>
  </si>
  <si>
    <t>Ampliar las estrategias y crear nuevos instrumentos jurídicos y judiciales en el marco de las nuevas políticas de gobierno relacionadas con la transformación del sector minero</t>
  </si>
  <si>
    <t>Porcentaje de documentos metodológicos de política de gobierno elaborados</t>
  </si>
  <si>
    <t xml:space="preserve"> Porcentaje de documentos de investigación sobre litigiosidad elaborados</t>
  </si>
  <si>
    <t xml:space="preserve"> Ampliar las estrategias y crear nuevos instrumentos jurídicos y judiciales en el marco de las nuevas políticas de gobierno relacionadas con la transformación del sector minero</t>
  </si>
  <si>
    <t xml:space="preserve">Porcentaje de documentos de investigación sobre esquemas normativos elaborados </t>
  </si>
  <si>
    <t xml:space="preserve">Porcentaje de documentos de lineamientos técnicos elaborados  </t>
  </si>
  <si>
    <t xml:space="preserve">Oficina de Planeación y Gestión Internacional -OPGI </t>
  </si>
  <si>
    <t xml:space="preserve"> Impulsar el cumplimiento de las políticas, planes, prioridades estratégicas y compromisos priorizados por Ministro MME para el cierre de gobierno</t>
  </si>
  <si>
    <t xml:space="preserve"> Informe elaborado para visibilizar el cumplimiento de políticas, planes, prioridades estratégicas y compromisos priorizados</t>
  </si>
  <si>
    <t>100% (3 informes)</t>
  </si>
  <si>
    <t xml:space="preserve"> Garantizar que los proyectos de inversión del sector cuenten con información técnica, financiera y documental completa, validada y oportuna, que permita un proceso de empalme ordenado, transparente y continuo, asegurando la trazabilidad de la gestión y la toma de decisiones informadas por parte de la nueva administración.</t>
  </si>
  <si>
    <t xml:space="preserve"> Nivel de preparación institucional para el proceso de empalme en proyectos de inversión</t>
  </si>
  <si>
    <t xml:space="preserve">Fondo para la TEJ </t>
  </si>
  <si>
    <t>Posicionar al MME como líder regional en transición  energética justa:
a. Gestionar y participar en espacios internacionales que permitan visibilizar los avances de la TEJ en Colombia por medio de la articulación con las áreas técnicas del ministerio y las entidades adscritas.
b. Identificar y gestionar recursos de cooperación técnica y financiera para la cofinanciación de proyectos estratégicos por medio de la articulación con las áreas técnicas del ministerio y las entidades adscritas.</t>
  </si>
  <si>
    <t>Porcetaje de participación en escenarios  y/o mecanismos internacionales por parte del MME</t>
  </si>
  <si>
    <t>90% de asistencia a los eventos priorizados</t>
  </si>
  <si>
    <t xml:space="preserve"> Posicionar al MME como líder regional en transición  energética justa:
a. Gestionar y participar en espacios internacionales que permitan visibilizar los avances de la TEJ en Colombia por medio de la articulación con las áreas técnicas del ministerio y las entidades adscritas.
b. Identificar y gestionar recursos de cooperación técnica y financiera para la cofinanciación de proyectos estratégicos por medio de la articulación con las áreas técnicas del ministerio y las entidades adscritas.</t>
  </si>
  <si>
    <t xml:space="preserve"> Porcentaje de Proyectos estratégicos del MME cofinanciados por cooperación internacional en sus distintas fases y componentes.</t>
  </si>
  <si>
    <t>90% de proyectos estratégicos del MME que hayan sido identificados para ser cofinanciados con recursos de cooperación internacional</t>
  </si>
  <si>
    <t xml:space="preserve"> Fortalecer el desarrollo de la gobernanza de la RedTEJ como mecanismo institucional para la democratización del conocimiento en transición energética justa.</t>
  </si>
  <si>
    <t>Estado de avance en el desarrollo del modelo de gobernanza de la RedTEJ</t>
  </si>
  <si>
    <t xml:space="preserve"> Consolidar la aplicación del Modelo Integrado de Planeación y Gestión (MIPG) como mecanismo para el cierre de brechas de gestión y el fortalecimiento del desempeño institucional del MME.</t>
  </si>
  <si>
    <t>. Avance en la consolidación del MIPG orientado al cierre de brechas de gestión</t>
  </si>
  <si>
    <t>Fortalecer la calidad, coherencia y oportunidad de la planeación institucional y su seguimiento al Plan de Acción, como soporte para la toma de decisiones basada en información confiable.</t>
  </si>
  <si>
    <t>Índice de calidad, coherencia y oportunidad de la planeación institucional y su seguimiento</t>
  </si>
  <si>
    <t xml:space="preserve"> Fortalecer la implementación de la gestión institucional en ética, transparencia, gestión del riesgo y estado abierto mediante la articulación institucional.</t>
  </si>
  <si>
    <t>Nivel de implementación  de la gestión institucional en ética, transparencia, gestión del riesgo y estado abierto</t>
  </si>
  <si>
    <t>Fortalecer el desempeño institucional mediante la innovación por procesos, articulando la planeación y la gestión para la simplificación y mejora del modelo de operación del Ministerio.</t>
  </si>
  <si>
    <t>Grado de avance en la innovación por procesos orientada a la simplificación y mejora del modelo de operación</t>
  </si>
  <si>
    <t>100% (Ej: Alcanzar al cierre de la vigencia un nivel mínimo del 70 % de procesos priorizados con mejoras innovadoras implementadas) Son 12 procesos priorizados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</si>
</sst>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#,##0_ ;\-#,##0\ 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ptos"/>
      <family val="2"/>
    </font>
    <font>
      <sz val="9"/>
      <color rgb="FF000000"/>
      <name val="Aptos"/>
      <family val="2"/>
    </font>
    <font>
      <sz val="9"/>
      <color theme="1"/>
      <name val="Aptos"/>
      <family val="2"/>
    </font>
    <font>
      <sz val="10"/>
      <name val="Aptos"/>
      <family val="2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1"/>
      <color theme="0"/>
      <name val="Aptos"/>
      <family val="2"/>
    </font>
    <font>
      <sz val="11"/>
      <color theme="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9" fontId="10" fillId="3" borderId="4" xfId="0" applyNumberFormat="1" applyFont="1" applyFill="1" applyBorder="1" applyAlignment="1">
      <alignment horizontal="left" vertical="center" wrapText="1"/>
    </xf>
    <xf numFmtId="9" fontId="10" fillId="3" borderId="1" xfId="0" applyNumberFormat="1" applyFont="1" applyFill="1" applyBorder="1" applyAlignment="1">
      <alignment horizontal="left" vertical="center" wrapText="1"/>
    </xf>
    <xf numFmtId="1" fontId="10" fillId="3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left" vertical="center" wrapText="1"/>
    </xf>
    <xf numFmtId="9" fontId="9" fillId="3" borderId="1" xfId="0" applyNumberFormat="1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6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10" fontId="6" fillId="3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9" fontId="6" fillId="3" borderId="1" xfId="2" applyFont="1" applyFill="1" applyBorder="1" applyAlignment="1">
      <alignment horizontal="left" vertical="center" wrapText="1"/>
    </xf>
    <xf numFmtId="9" fontId="6" fillId="3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1" fontId="7" fillId="0" borderId="1" xfId="2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9" fontId="7" fillId="0" borderId="1" xfId="2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6" fillId="3" borderId="1" xfId="0" applyNumberFormat="1" applyFont="1" applyFill="1" applyBorder="1" applyAlignment="1">
      <alignment horizontal="left" vertical="center" wrapText="1"/>
    </xf>
    <xf numFmtId="9" fontId="5" fillId="3" borderId="1" xfId="2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65" fontId="6" fillId="3" borderId="1" xfId="1" applyNumberFormat="1" applyFont="1" applyFill="1" applyBorder="1" applyAlignment="1">
      <alignment horizontal="left" vertical="center" wrapText="1"/>
    </xf>
    <xf numFmtId="9" fontId="7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9" fontId="9" fillId="3" borderId="3" xfId="0" applyNumberFormat="1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9" fontId="9" fillId="3" borderId="3" xfId="2" applyFont="1" applyFill="1" applyBorder="1" applyAlignment="1">
      <alignment horizontal="left" vertical="center" wrapText="1"/>
    </xf>
    <xf numFmtId="9" fontId="9" fillId="3" borderId="5" xfId="2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9" fontId="8" fillId="3" borderId="3" xfId="0" applyNumberFormat="1" applyFont="1" applyFill="1" applyBorder="1" applyAlignment="1">
      <alignment horizontal="left" vertical="center" wrapText="1"/>
    </xf>
    <xf numFmtId="17" fontId="8" fillId="3" borderId="5" xfId="0" applyNumberFormat="1" applyFont="1" applyFill="1" applyBorder="1" applyAlignment="1">
      <alignment horizontal="left" vertical="center" wrapText="1"/>
    </xf>
    <xf numFmtId="9" fontId="9" fillId="3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9" fontId="10" fillId="3" borderId="3" xfId="0" applyNumberFormat="1" applyFont="1" applyFill="1" applyBorder="1" applyAlignment="1">
      <alignment horizontal="left" vertical="center" wrapText="1"/>
    </xf>
    <xf numFmtId="9" fontId="10" fillId="3" borderId="4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9" fontId="10" fillId="3" borderId="5" xfId="0" applyNumberFormat="1" applyFont="1" applyFill="1" applyBorder="1" applyAlignment="1">
      <alignment horizontal="left" vertical="center" wrapText="1"/>
    </xf>
    <xf numFmtId="9" fontId="10" fillId="3" borderId="1" xfId="0" applyNumberFormat="1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9" fontId="11" fillId="0" borderId="3" xfId="0" applyNumberFormat="1" applyFont="1" applyBorder="1" applyAlignment="1" applyProtection="1">
      <alignment horizontal="left" vertical="center" wrapText="1"/>
      <protection locked="0"/>
    </xf>
    <xf numFmtId="9" fontId="11" fillId="0" borderId="4" xfId="0" applyNumberFormat="1" applyFont="1" applyBorder="1" applyAlignment="1" applyProtection="1">
      <alignment horizontal="left" vertical="center" wrapText="1"/>
      <protection locked="0"/>
    </xf>
    <xf numFmtId="9" fontId="11" fillId="0" borderId="1" xfId="0" applyNumberFormat="1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9" fontId="9" fillId="0" borderId="3" xfId="0" applyNumberFormat="1" applyFont="1" applyBorder="1" applyAlignment="1">
      <alignment horizontal="left" vertical="center" wrapText="1"/>
    </xf>
    <xf numFmtId="9" fontId="9" fillId="0" borderId="5" xfId="0" applyNumberFormat="1" applyFont="1" applyBorder="1" applyAlignment="1">
      <alignment horizontal="left" vertical="center" wrapText="1"/>
    </xf>
    <xf numFmtId="9" fontId="9" fillId="0" borderId="4" xfId="0" applyNumberFormat="1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3" fontId="8" fillId="3" borderId="3" xfId="0" applyNumberFormat="1" applyFont="1" applyFill="1" applyBorder="1" applyAlignment="1">
      <alignment horizontal="left" vertical="center" wrapText="1"/>
    </xf>
    <xf numFmtId="3" fontId="8" fillId="3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wrapText="1"/>
    </xf>
    <xf numFmtId="0" fontId="0" fillId="0" borderId="0" xfId="0" applyFon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0</xdr:col>
      <xdr:colOff>1041875</xdr:colOff>
      <xdr:row>0</xdr:row>
      <xdr:rowOff>1019175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838B04-ABDA-4E0D-8E94-799540345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57150"/>
          <a:ext cx="927575" cy="962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38100</xdr:rowOff>
    </xdr:from>
    <xdr:to>
      <xdr:col>0</xdr:col>
      <xdr:colOff>1099025</xdr:colOff>
      <xdr:row>0</xdr:row>
      <xdr:rowOff>1047750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AA67DF-B10E-488D-8D94-686A740FA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38100"/>
          <a:ext cx="927575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C6741-F9AE-46B2-8CB6-3329D6E1CC96}">
  <dimension ref="A1:I139"/>
  <sheetViews>
    <sheetView zoomScaleNormal="100" workbookViewId="0">
      <selection activeCell="B5" sqref="B5:B6"/>
    </sheetView>
  </sheetViews>
  <sheetFormatPr defaultColWidth="11.42578125" defaultRowHeight="15"/>
  <cols>
    <col min="1" max="4" width="35.42578125" customWidth="1"/>
    <col min="5" max="6" width="41" customWidth="1"/>
    <col min="7" max="7" width="39.28515625" customWidth="1"/>
    <col min="8" max="8" width="38.85546875" customWidth="1"/>
    <col min="9" max="9" width="27.140625" bestFit="1" customWidth="1"/>
  </cols>
  <sheetData>
    <row r="1" spans="1:9" ht="87.75" customHeight="1">
      <c r="A1" s="89"/>
      <c r="B1" s="88" t="s">
        <v>0</v>
      </c>
      <c r="C1" s="88"/>
      <c r="D1" s="88"/>
      <c r="E1" s="88"/>
      <c r="F1" s="89"/>
      <c r="G1" s="89"/>
      <c r="H1" s="89"/>
      <c r="I1" s="90"/>
    </row>
    <row r="2" spans="1:9" s="93" customFormat="1">
      <c r="A2" s="91" t="s">
        <v>1</v>
      </c>
      <c r="B2" s="92" t="s">
        <v>2</v>
      </c>
      <c r="C2" s="91" t="s">
        <v>3</v>
      </c>
      <c r="D2" s="91" t="s">
        <v>4</v>
      </c>
      <c r="E2" s="91" t="s">
        <v>5</v>
      </c>
      <c r="F2" s="91" t="s">
        <v>6</v>
      </c>
      <c r="G2" s="91" t="s">
        <v>7</v>
      </c>
      <c r="H2" s="91" t="s">
        <v>8</v>
      </c>
      <c r="I2" s="91" t="s">
        <v>9</v>
      </c>
    </row>
    <row r="3" spans="1:9">
      <c r="A3" s="26" t="s">
        <v>10</v>
      </c>
      <c r="B3" s="26" t="s">
        <v>11</v>
      </c>
      <c r="C3" s="26" t="s">
        <v>12</v>
      </c>
      <c r="D3" s="26" t="s">
        <v>13</v>
      </c>
      <c r="E3" s="26" t="s">
        <v>14</v>
      </c>
      <c r="F3" s="26" t="s">
        <v>15</v>
      </c>
      <c r="G3" s="26" t="s">
        <v>16</v>
      </c>
      <c r="H3" s="40" t="s">
        <v>17</v>
      </c>
      <c r="I3" s="28">
        <v>0.6</v>
      </c>
    </row>
    <row r="4" spans="1:9" ht="23.25" customHeight="1">
      <c r="A4" s="26"/>
      <c r="B4" s="26"/>
      <c r="C4" s="26"/>
      <c r="D4" s="26"/>
      <c r="E4" s="26"/>
      <c r="F4" s="26"/>
      <c r="G4" s="26"/>
      <c r="H4" s="40"/>
      <c r="I4" s="26"/>
    </row>
    <row r="5" spans="1:9">
      <c r="A5" s="26" t="s">
        <v>10</v>
      </c>
      <c r="B5" s="26" t="s">
        <v>18</v>
      </c>
      <c r="C5" s="26" t="s">
        <v>12</v>
      </c>
      <c r="D5" s="26" t="s">
        <v>13</v>
      </c>
      <c r="E5" s="26" t="s">
        <v>19</v>
      </c>
      <c r="F5" s="26" t="s">
        <v>20</v>
      </c>
      <c r="G5" s="26" t="s">
        <v>21</v>
      </c>
      <c r="H5" s="40" t="s">
        <v>22</v>
      </c>
      <c r="I5" s="27">
        <f>5/5</f>
        <v>1</v>
      </c>
    </row>
    <row r="6" spans="1:9" ht="56.25" customHeight="1">
      <c r="A6" s="26"/>
      <c r="B6" s="26"/>
      <c r="C6" s="26"/>
      <c r="D6" s="26"/>
      <c r="E6" s="26"/>
      <c r="F6" s="26"/>
      <c r="G6" s="26"/>
      <c r="H6" s="40"/>
      <c r="I6" s="27"/>
    </row>
    <row r="7" spans="1:9">
      <c r="A7" s="26" t="s">
        <v>10</v>
      </c>
      <c r="B7" s="26" t="s">
        <v>11</v>
      </c>
      <c r="C7" s="26" t="s">
        <v>12</v>
      </c>
      <c r="D7" s="26" t="s">
        <v>23</v>
      </c>
      <c r="E7" s="26" t="s">
        <v>19</v>
      </c>
      <c r="F7" s="26" t="s">
        <v>24</v>
      </c>
      <c r="G7" s="26" t="s">
        <v>25</v>
      </c>
      <c r="H7" s="40" t="s">
        <v>26</v>
      </c>
      <c r="I7" s="27">
        <f>(6+3)/(6+3)</f>
        <v>1</v>
      </c>
    </row>
    <row r="8" spans="1:9" ht="87.75" customHeight="1">
      <c r="A8" s="26"/>
      <c r="B8" s="26"/>
      <c r="C8" s="26"/>
      <c r="D8" s="26"/>
      <c r="E8" s="26"/>
      <c r="F8" s="26"/>
      <c r="G8" s="26"/>
      <c r="H8" s="40"/>
      <c r="I8" s="27"/>
    </row>
    <row r="9" spans="1:9">
      <c r="A9" s="26" t="s">
        <v>10</v>
      </c>
      <c r="B9" s="26" t="s">
        <v>27</v>
      </c>
      <c r="C9" s="26" t="s">
        <v>28</v>
      </c>
      <c r="D9" s="26" t="s">
        <v>13</v>
      </c>
      <c r="E9" s="26" t="s">
        <v>29</v>
      </c>
      <c r="F9" s="26" t="s">
        <v>30</v>
      </c>
      <c r="G9" s="26" t="s">
        <v>31</v>
      </c>
      <c r="H9" s="40" t="s">
        <v>32</v>
      </c>
      <c r="I9" s="27">
        <f>1/1</f>
        <v>1</v>
      </c>
    </row>
    <row r="10" spans="1:9" ht="55.5" customHeight="1">
      <c r="A10" s="26"/>
      <c r="B10" s="26"/>
      <c r="C10" s="26"/>
      <c r="D10" s="26"/>
      <c r="E10" s="26"/>
      <c r="F10" s="26"/>
      <c r="G10" s="26"/>
      <c r="H10" s="40"/>
      <c r="I10" s="27"/>
    </row>
    <row r="11" spans="1:9">
      <c r="A11" s="26" t="s">
        <v>10</v>
      </c>
      <c r="B11" s="26" t="s">
        <v>27</v>
      </c>
      <c r="C11" s="26" t="s">
        <v>28</v>
      </c>
      <c r="D11" s="26" t="s">
        <v>33</v>
      </c>
      <c r="E11" s="26" t="s">
        <v>14</v>
      </c>
      <c r="F11" s="26" t="s">
        <v>34</v>
      </c>
      <c r="G11" s="26" t="s">
        <v>35</v>
      </c>
      <c r="H11" s="26" t="s">
        <v>36</v>
      </c>
      <c r="I11" s="26">
        <v>1</v>
      </c>
    </row>
    <row r="12" spans="1:9">
      <c r="A12" s="26"/>
      <c r="B12" s="26"/>
      <c r="C12" s="26"/>
      <c r="D12" s="26"/>
      <c r="E12" s="26"/>
      <c r="F12" s="26"/>
      <c r="G12" s="26"/>
      <c r="H12" s="26"/>
      <c r="I12" s="26"/>
    </row>
    <row r="13" spans="1:9">
      <c r="A13" s="26"/>
      <c r="B13" s="26"/>
      <c r="C13" s="26"/>
      <c r="D13" s="26"/>
      <c r="E13" s="26"/>
      <c r="F13" s="26"/>
      <c r="G13" s="26"/>
      <c r="H13" s="26"/>
      <c r="I13" s="26"/>
    </row>
    <row r="14" spans="1:9">
      <c r="A14" s="26"/>
      <c r="B14" s="26"/>
      <c r="C14" s="26"/>
      <c r="D14" s="26"/>
      <c r="E14" s="26"/>
      <c r="F14" s="26"/>
      <c r="G14" s="26"/>
      <c r="H14" s="26"/>
      <c r="I14" s="26"/>
    </row>
    <row r="15" spans="1:9" ht="22.5" customHeight="1">
      <c r="A15" s="26"/>
      <c r="B15" s="26"/>
      <c r="C15" s="26"/>
      <c r="D15" s="26"/>
      <c r="E15" s="26"/>
      <c r="F15" s="26"/>
      <c r="G15" s="26"/>
      <c r="H15" s="26"/>
      <c r="I15" s="26"/>
    </row>
    <row r="16" spans="1:9">
      <c r="A16" s="26" t="s">
        <v>10</v>
      </c>
      <c r="B16" s="26" t="s">
        <v>11</v>
      </c>
      <c r="C16" s="26" t="s">
        <v>12</v>
      </c>
      <c r="D16" s="26" t="s">
        <v>23</v>
      </c>
      <c r="E16" s="26" t="s">
        <v>37</v>
      </c>
      <c r="F16" s="26" t="s">
        <v>37</v>
      </c>
      <c r="G16" s="40" t="s">
        <v>38</v>
      </c>
      <c r="H16" s="26" t="s">
        <v>39</v>
      </c>
      <c r="I16" s="27">
        <v>1</v>
      </c>
    </row>
    <row r="17" spans="1:9">
      <c r="A17" s="26"/>
      <c r="B17" s="26"/>
      <c r="C17" s="26"/>
      <c r="D17" s="26"/>
      <c r="E17" s="26"/>
      <c r="F17" s="26"/>
      <c r="G17" s="26"/>
      <c r="H17" s="26"/>
      <c r="I17" s="27"/>
    </row>
    <row r="18" spans="1:9" ht="52.5" customHeight="1">
      <c r="A18" s="26"/>
      <c r="B18" s="26"/>
      <c r="C18" s="26"/>
      <c r="D18" s="26"/>
      <c r="E18" s="26"/>
      <c r="F18" s="26"/>
      <c r="G18" s="26"/>
      <c r="H18" s="26"/>
      <c r="I18" s="27"/>
    </row>
    <row r="19" spans="1:9">
      <c r="A19" s="26"/>
      <c r="B19" s="26"/>
      <c r="C19" s="26"/>
      <c r="D19" s="26"/>
      <c r="E19" s="26"/>
      <c r="F19" s="26"/>
      <c r="G19" s="40" t="s">
        <v>40</v>
      </c>
      <c r="H19" s="26" t="s">
        <v>41</v>
      </c>
      <c r="I19" s="28">
        <v>0.7</v>
      </c>
    </row>
    <row r="20" spans="1:9">
      <c r="A20" s="26"/>
      <c r="B20" s="26"/>
      <c r="C20" s="26"/>
      <c r="D20" s="26"/>
      <c r="E20" s="26"/>
      <c r="F20" s="26"/>
      <c r="G20" s="26"/>
      <c r="H20" s="26"/>
      <c r="I20" s="28"/>
    </row>
    <row r="21" spans="1:9" ht="35.25" customHeight="1">
      <c r="A21" s="26"/>
      <c r="B21" s="26"/>
      <c r="C21" s="26"/>
      <c r="D21" s="26"/>
      <c r="E21" s="26"/>
      <c r="F21" s="26"/>
      <c r="G21" s="26"/>
      <c r="H21" s="26"/>
      <c r="I21" s="28"/>
    </row>
    <row r="22" spans="1:9">
      <c r="A22" s="26" t="s">
        <v>10</v>
      </c>
      <c r="B22" s="26" t="s">
        <v>11</v>
      </c>
      <c r="C22" s="26" t="s">
        <v>28</v>
      </c>
      <c r="D22" s="26" t="s">
        <v>23</v>
      </c>
      <c r="E22" s="26" t="s">
        <v>37</v>
      </c>
      <c r="F22" s="26" t="s">
        <v>37</v>
      </c>
      <c r="G22" s="40" t="s">
        <v>42</v>
      </c>
      <c r="H22" s="26" t="s">
        <v>43</v>
      </c>
      <c r="I22" s="28">
        <v>1</v>
      </c>
    </row>
    <row r="23" spans="1:9">
      <c r="A23" s="26"/>
      <c r="B23" s="26"/>
      <c r="C23" s="26"/>
      <c r="D23" s="26"/>
      <c r="E23" s="26"/>
      <c r="F23" s="26"/>
      <c r="G23" s="40"/>
      <c r="H23" s="26"/>
      <c r="I23" s="28"/>
    </row>
    <row r="24" spans="1:9">
      <c r="A24" s="26"/>
      <c r="B24" s="26"/>
      <c r="C24" s="26"/>
      <c r="D24" s="26"/>
      <c r="E24" s="26"/>
      <c r="F24" s="26"/>
      <c r="G24" s="40"/>
      <c r="H24" s="26"/>
      <c r="I24" s="28"/>
    </row>
    <row r="25" spans="1:9">
      <c r="A25" s="26"/>
      <c r="B25" s="26"/>
      <c r="C25" s="26"/>
      <c r="D25" s="26"/>
      <c r="E25" s="26"/>
      <c r="F25" s="26"/>
      <c r="G25" s="40"/>
      <c r="H25" s="26"/>
      <c r="I25" s="28"/>
    </row>
    <row r="26" spans="1:9">
      <c r="A26" s="40" t="s">
        <v>44</v>
      </c>
      <c r="B26" s="40" t="s">
        <v>45</v>
      </c>
      <c r="C26" s="40" t="s">
        <v>12</v>
      </c>
      <c r="D26" s="40" t="s">
        <v>13</v>
      </c>
      <c r="E26" s="40" t="s">
        <v>29</v>
      </c>
      <c r="F26" s="40" t="s">
        <v>30</v>
      </c>
      <c r="G26" s="40" t="s">
        <v>46</v>
      </c>
      <c r="H26" s="26" t="s">
        <v>47</v>
      </c>
      <c r="I26" s="42">
        <v>1</v>
      </c>
    </row>
    <row r="27" spans="1:9">
      <c r="A27" s="40" t="s">
        <v>44</v>
      </c>
      <c r="B27" s="40" t="s">
        <v>45</v>
      </c>
      <c r="C27" s="40" t="s">
        <v>12</v>
      </c>
      <c r="D27" s="40" t="s">
        <v>13</v>
      </c>
      <c r="E27" s="40" t="s">
        <v>29</v>
      </c>
      <c r="F27" s="40" t="s">
        <v>30</v>
      </c>
      <c r="G27" s="40"/>
      <c r="H27" s="26"/>
      <c r="I27" s="42"/>
    </row>
    <row r="28" spans="1:9" ht="48">
      <c r="A28" s="40" t="s">
        <v>44</v>
      </c>
      <c r="B28" s="40" t="s">
        <v>45</v>
      </c>
      <c r="C28" s="40" t="s">
        <v>12</v>
      </c>
      <c r="D28" s="40" t="s">
        <v>13</v>
      </c>
      <c r="E28" s="2" t="s">
        <v>29</v>
      </c>
      <c r="F28" s="2" t="s">
        <v>30</v>
      </c>
      <c r="G28" s="2" t="s">
        <v>48</v>
      </c>
      <c r="H28" s="21" t="s">
        <v>49</v>
      </c>
      <c r="I28" s="1">
        <v>4</v>
      </c>
    </row>
    <row r="29" spans="1:9">
      <c r="A29" s="40" t="s">
        <v>44</v>
      </c>
      <c r="B29" s="40" t="s">
        <v>45</v>
      </c>
      <c r="C29" s="40" t="s">
        <v>12</v>
      </c>
      <c r="D29" s="40" t="s">
        <v>13</v>
      </c>
      <c r="E29" s="40" t="s">
        <v>50</v>
      </c>
      <c r="F29" s="40" t="s">
        <v>51</v>
      </c>
      <c r="G29" s="40" t="s">
        <v>52</v>
      </c>
      <c r="H29" s="26" t="s">
        <v>53</v>
      </c>
      <c r="I29" s="29">
        <v>10000</v>
      </c>
    </row>
    <row r="30" spans="1:9">
      <c r="A30" s="40" t="s">
        <v>44</v>
      </c>
      <c r="B30" s="40" t="s">
        <v>45</v>
      </c>
      <c r="C30" s="40" t="s">
        <v>12</v>
      </c>
      <c r="D30" s="40" t="s">
        <v>13</v>
      </c>
      <c r="E30" s="40" t="s">
        <v>50</v>
      </c>
      <c r="F30" s="40" t="s">
        <v>51</v>
      </c>
      <c r="G30" s="40"/>
      <c r="H30" s="26"/>
      <c r="I30" s="29"/>
    </row>
    <row r="31" spans="1:9" ht="24">
      <c r="A31" s="40" t="s">
        <v>44</v>
      </c>
      <c r="B31" s="40" t="s">
        <v>45</v>
      </c>
      <c r="C31" s="40" t="s">
        <v>12</v>
      </c>
      <c r="D31" s="40" t="s">
        <v>13</v>
      </c>
      <c r="E31" s="40" t="s">
        <v>50</v>
      </c>
      <c r="F31" s="40" t="s">
        <v>51</v>
      </c>
      <c r="G31" s="40"/>
      <c r="H31" s="21" t="s">
        <v>54</v>
      </c>
      <c r="I31" s="1">
        <v>200000</v>
      </c>
    </row>
    <row r="32" spans="1:9" ht="36">
      <c r="A32" s="40" t="s">
        <v>44</v>
      </c>
      <c r="B32" s="40" t="s">
        <v>45</v>
      </c>
      <c r="C32" s="40" t="s">
        <v>12</v>
      </c>
      <c r="D32" s="40" t="s">
        <v>13</v>
      </c>
      <c r="E32" s="37" t="s">
        <v>50</v>
      </c>
      <c r="F32" s="37" t="s">
        <v>55</v>
      </c>
      <c r="G32" s="37" t="s">
        <v>56</v>
      </c>
      <c r="H32" s="22" t="s">
        <v>57</v>
      </c>
      <c r="I32" s="1">
        <v>1</v>
      </c>
    </row>
    <row r="33" spans="1:9" ht="36">
      <c r="A33" s="40" t="s">
        <v>44</v>
      </c>
      <c r="B33" s="40" t="s">
        <v>45</v>
      </c>
      <c r="C33" s="40" t="s">
        <v>12</v>
      </c>
      <c r="D33" s="40" t="s">
        <v>13</v>
      </c>
      <c r="E33" s="37" t="s">
        <v>50</v>
      </c>
      <c r="F33" s="37" t="s">
        <v>55</v>
      </c>
      <c r="G33" s="37"/>
      <c r="H33" s="22" t="s">
        <v>58</v>
      </c>
      <c r="I33" s="1">
        <f>173*2</f>
        <v>346</v>
      </c>
    </row>
    <row r="34" spans="1:9">
      <c r="A34" s="26" t="s">
        <v>59</v>
      </c>
      <c r="B34" s="26" t="s">
        <v>27</v>
      </c>
      <c r="C34" s="26" t="s">
        <v>28</v>
      </c>
      <c r="D34" s="26" t="s">
        <v>13</v>
      </c>
      <c r="E34" s="26" t="s">
        <v>50</v>
      </c>
      <c r="F34" s="26" t="s">
        <v>60</v>
      </c>
      <c r="G34" s="26" t="s">
        <v>61</v>
      </c>
      <c r="H34" s="26" t="s">
        <v>62</v>
      </c>
      <c r="I34" s="41">
        <v>450000</v>
      </c>
    </row>
    <row r="35" spans="1:9" ht="36.75" customHeight="1">
      <c r="A35" s="26"/>
      <c r="B35" s="26"/>
      <c r="C35" s="26"/>
      <c r="D35" s="26"/>
      <c r="E35" s="26"/>
      <c r="F35" s="26"/>
      <c r="G35" s="26"/>
      <c r="H35" s="26"/>
      <c r="I35" s="41"/>
    </row>
    <row r="36" spans="1:9">
      <c r="A36" s="26" t="s">
        <v>59</v>
      </c>
      <c r="B36" s="26" t="s">
        <v>27</v>
      </c>
      <c r="C36" s="26" t="s">
        <v>28</v>
      </c>
      <c r="D36" s="26" t="s">
        <v>13</v>
      </c>
      <c r="E36" s="26" t="s">
        <v>50</v>
      </c>
      <c r="F36" s="26" t="s">
        <v>60</v>
      </c>
      <c r="G36" s="26" t="s">
        <v>63</v>
      </c>
      <c r="H36" s="26" t="s">
        <v>64</v>
      </c>
      <c r="I36" s="41">
        <v>15000</v>
      </c>
    </row>
    <row r="37" spans="1:9" ht="41.25" customHeight="1">
      <c r="A37" s="26"/>
      <c r="B37" s="26"/>
      <c r="C37" s="26"/>
      <c r="D37" s="26"/>
      <c r="E37" s="26"/>
      <c r="F37" s="26"/>
      <c r="G37" s="26"/>
      <c r="H37" s="26"/>
      <c r="I37" s="41"/>
    </row>
    <row r="38" spans="1:9">
      <c r="A38" s="26" t="s">
        <v>59</v>
      </c>
      <c r="B38" s="26" t="s">
        <v>27</v>
      </c>
      <c r="C38" s="26" t="s">
        <v>28</v>
      </c>
      <c r="D38" s="26" t="s">
        <v>13</v>
      </c>
      <c r="E38" s="26" t="s">
        <v>50</v>
      </c>
      <c r="F38" s="26" t="s">
        <v>60</v>
      </c>
      <c r="G38" s="26" t="s">
        <v>65</v>
      </c>
      <c r="H38" s="26" t="s">
        <v>66</v>
      </c>
      <c r="I38" s="41">
        <v>5137</v>
      </c>
    </row>
    <row r="39" spans="1:9" ht="41.25" customHeight="1">
      <c r="A39" s="26"/>
      <c r="B39" s="26"/>
      <c r="C39" s="26"/>
      <c r="D39" s="26"/>
      <c r="E39" s="26"/>
      <c r="F39" s="26"/>
      <c r="G39" s="26"/>
      <c r="H39" s="26"/>
      <c r="I39" s="41"/>
    </row>
    <row r="40" spans="1:9">
      <c r="A40" s="26" t="s">
        <v>59</v>
      </c>
      <c r="B40" s="26" t="s">
        <v>45</v>
      </c>
      <c r="C40" s="26" t="s">
        <v>28</v>
      </c>
      <c r="D40" s="26" t="s">
        <v>13</v>
      </c>
      <c r="E40" s="26" t="s">
        <v>50</v>
      </c>
      <c r="F40" s="26" t="s">
        <v>51</v>
      </c>
      <c r="G40" s="26" t="s">
        <v>67</v>
      </c>
      <c r="H40" s="26" t="s">
        <v>68</v>
      </c>
      <c r="I40" s="41">
        <v>30000</v>
      </c>
    </row>
    <row r="41" spans="1:9" ht="34.5" customHeight="1">
      <c r="A41" s="26"/>
      <c r="B41" s="26"/>
      <c r="C41" s="26"/>
      <c r="D41" s="26"/>
      <c r="E41" s="26"/>
      <c r="F41" s="26"/>
      <c r="G41" s="26"/>
      <c r="H41" s="26"/>
      <c r="I41" s="41"/>
    </row>
    <row r="42" spans="1:9">
      <c r="A42" s="26" t="s">
        <v>59</v>
      </c>
      <c r="B42" s="26" t="s">
        <v>11</v>
      </c>
      <c r="C42" s="26" t="s">
        <v>12</v>
      </c>
      <c r="D42" s="26" t="s">
        <v>13</v>
      </c>
      <c r="E42" s="26" t="s">
        <v>14</v>
      </c>
      <c r="F42" s="26" t="s">
        <v>60</v>
      </c>
      <c r="G42" s="26" t="s">
        <v>69</v>
      </c>
      <c r="H42" s="26" t="s">
        <v>70</v>
      </c>
      <c r="I42" s="41">
        <v>150000</v>
      </c>
    </row>
    <row r="43" spans="1:9" ht="34.5" customHeight="1">
      <c r="A43" s="26"/>
      <c r="B43" s="26"/>
      <c r="C43" s="26"/>
      <c r="D43" s="26"/>
      <c r="E43" s="26"/>
      <c r="F43" s="26"/>
      <c r="G43" s="26"/>
      <c r="H43" s="26"/>
      <c r="I43" s="41"/>
    </row>
    <row r="44" spans="1:9" ht="36">
      <c r="A44" s="23" t="s">
        <v>71</v>
      </c>
      <c r="B44" s="21" t="s">
        <v>11</v>
      </c>
      <c r="C44" s="21" t="s">
        <v>28</v>
      </c>
      <c r="D44" s="21" t="s">
        <v>13</v>
      </c>
      <c r="E44" s="21" t="s">
        <v>72</v>
      </c>
      <c r="F44" s="21" t="s">
        <v>73</v>
      </c>
      <c r="G44" s="21" t="s">
        <v>74</v>
      </c>
      <c r="H44" s="21" t="s">
        <v>75</v>
      </c>
      <c r="I44" s="21">
        <v>1</v>
      </c>
    </row>
    <row r="45" spans="1:9" ht="36">
      <c r="A45" s="23" t="s">
        <v>71</v>
      </c>
      <c r="B45" s="21" t="s">
        <v>11</v>
      </c>
      <c r="C45" s="21" t="s">
        <v>28</v>
      </c>
      <c r="D45" s="21" t="s">
        <v>13</v>
      </c>
      <c r="E45" s="21" t="s">
        <v>14</v>
      </c>
      <c r="F45" s="21" t="s">
        <v>76</v>
      </c>
      <c r="G45" s="21" t="s">
        <v>77</v>
      </c>
      <c r="H45" s="21" t="s">
        <v>78</v>
      </c>
      <c r="I45" s="21">
        <v>1</v>
      </c>
    </row>
    <row r="46" spans="1:9" ht="36">
      <c r="A46" s="23" t="s">
        <v>71</v>
      </c>
      <c r="B46" s="21" t="s">
        <v>45</v>
      </c>
      <c r="C46" s="21" t="s">
        <v>37</v>
      </c>
      <c r="D46" s="21" t="s">
        <v>13</v>
      </c>
      <c r="E46" s="21" t="s">
        <v>50</v>
      </c>
      <c r="F46" s="21" t="s">
        <v>51</v>
      </c>
      <c r="G46" s="21" t="s">
        <v>79</v>
      </c>
      <c r="H46" s="21" t="s">
        <v>80</v>
      </c>
      <c r="I46" s="21">
        <v>6</v>
      </c>
    </row>
    <row r="47" spans="1:9" ht="36">
      <c r="A47" s="23" t="s">
        <v>71</v>
      </c>
      <c r="B47" s="3" t="s">
        <v>27</v>
      </c>
      <c r="C47" s="3" t="s">
        <v>12</v>
      </c>
      <c r="D47" s="3" t="s">
        <v>13</v>
      </c>
      <c r="E47" s="3" t="s">
        <v>72</v>
      </c>
      <c r="F47" s="3" t="s">
        <v>81</v>
      </c>
      <c r="G47" s="21" t="s">
        <v>82</v>
      </c>
      <c r="H47" s="21" t="s">
        <v>83</v>
      </c>
      <c r="I47" s="21">
        <v>1</v>
      </c>
    </row>
    <row r="48" spans="1:9" ht="48">
      <c r="A48" s="23" t="s">
        <v>71</v>
      </c>
      <c r="B48" s="21" t="s">
        <v>45</v>
      </c>
      <c r="C48" s="21" t="s">
        <v>12</v>
      </c>
      <c r="D48" s="21" t="s">
        <v>13</v>
      </c>
      <c r="E48" s="21" t="s">
        <v>29</v>
      </c>
      <c r="F48" s="21" t="s">
        <v>51</v>
      </c>
      <c r="G48" s="21" t="s">
        <v>84</v>
      </c>
      <c r="H48" s="21" t="s">
        <v>83</v>
      </c>
      <c r="I48" s="21">
        <v>1</v>
      </c>
    </row>
    <row r="49" spans="1:9" ht="36">
      <c r="A49" s="23" t="s">
        <v>71</v>
      </c>
      <c r="B49" s="21" t="s">
        <v>27</v>
      </c>
      <c r="C49" s="21" t="s">
        <v>12</v>
      </c>
      <c r="D49" s="21" t="s">
        <v>13</v>
      </c>
      <c r="E49" s="21" t="s">
        <v>14</v>
      </c>
      <c r="F49" s="21" t="s">
        <v>85</v>
      </c>
      <c r="G49" s="21" t="s">
        <v>86</v>
      </c>
      <c r="H49" s="21" t="s">
        <v>87</v>
      </c>
      <c r="I49" s="21">
        <v>1</v>
      </c>
    </row>
    <row r="50" spans="1:9">
      <c r="A50" s="37" t="s">
        <v>88</v>
      </c>
      <c r="B50" s="37" t="s">
        <v>11</v>
      </c>
      <c r="C50" s="37" t="s">
        <v>37</v>
      </c>
      <c r="D50" s="37" t="s">
        <v>13</v>
      </c>
      <c r="E50" s="37" t="s">
        <v>37</v>
      </c>
      <c r="F50" s="37" t="s">
        <v>37</v>
      </c>
      <c r="G50" s="37" t="s">
        <v>89</v>
      </c>
      <c r="H50" s="37" t="s">
        <v>90</v>
      </c>
      <c r="I50" s="37">
        <v>4</v>
      </c>
    </row>
    <row r="51" spans="1:9" ht="40.5" customHeight="1">
      <c r="A51" s="37"/>
      <c r="B51" s="37"/>
      <c r="C51" s="37"/>
      <c r="D51" s="37"/>
      <c r="E51" s="37"/>
      <c r="F51" s="37"/>
      <c r="G51" s="37"/>
      <c r="H51" s="37"/>
      <c r="I51" s="37"/>
    </row>
    <row r="52" spans="1:9">
      <c r="A52" s="37" t="s">
        <v>88</v>
      </c>
      <c r="B52" s="37" t="s">
        <v>11</v>
      </c>
      <c r="C52" s="37" t="s">
        <v>37</v>
      </c>
      <c r="D52" s="37" t="s">
        <v>13</v>
      </c>
      <c r="E52" s="37" t="s">
        <v>37</v>
      </c>
      <c r="F52" s="37" t="s">
        <v>37</v>
      </c>
      <c r="G52" s="40" t="s">
        <v>91</v>
      </c>
      <c r="H52" s="37" t="s">
        <v>92</v>
      </c>
      <c r="I52" s="37">
        <v>8</v>
      </c>
    </row>
    <row r="53" spans="1:9">
      <c r="A53" s="37"/>
      <c r="B53" s="37"/>
      <c r="C53" s="37"/>
      <c r="D53" s="37"/>
      <c r="E53" s="37"/>
      <c r="F53" s="37"/>
      <c r="G53" s="40"/>
      <c r="H53" s="37"/>
      <c r="I53" s="37"/>
    </row>
    <row r="54" spans="1:9">
      <c r="A54" s="37"/>
      <c r="B54" s="37"/>
      <c r="C54" s="37"/>
      <c r="D54" s="37"/>
      <c r="E54" s="37"/>
      <c r="F54" s="37"/>
      <c r="G54" s="40"/>
      <c r="H54" s="37"/>
      <c r="I54" s="37"/>
    </row>
    <row r="55" spans="1:9" ht="15" customHeight="1">
      <c r="A55" s="37" t="s">
        <v>88</v>
      </c>
      <c r="B55" s="37" t="s">
        <v>11</v>
      </c>
      <c r="C55" s="37" t="s">
        <v>37</v>
      </c>
      <c r="D55" s="37" t="s">
        <v>13</v>
      </c>
      <c r="E55" s="37" t="s">
        <v>37</v>
      </c>
      <c r="F55" s="37" t="s">
        <v>37</v>
      </c>
      <c r="G55" s="40" t="s">
        <v>93</v>
      </c>
      <c r="H55" s="37" t="s">
        <v>94</v>
      </c>
      <c r="I55" s="37">
        <v>4</v>
      </c>
    </row>
    <row r="56" spans="1:9">
      <c r="A56" s="37"/>
      <c r="B56" s="37"/>
      <c r="C56" s="37"/>
      <c r="D56" s="37"/>
      <c r="E56" s="37"/>
      <c r="F56" s="37"/>
      <c r="G56" s="40"/>
      <c r="H56" s="37"/>
      <c r="I56" s="37"/>
    </row>
    <row r="57" spans="1:9">
      <c r="A57" s="37"/>
      <c r="B57" s="37"/>
      <c r="C57" s="37"/>
      <c r="D57" s="37"/>
      <c r="E57" s="37"/>
      <c r="F57" s="37"/>
      <c r="G57" s="40"/>
      <c r="H57" s="37"/>
      <c r="I57" s="37"/>
    </row>
    <row r="58" spans="1:9">
      <c r="A58" s="37"/>
      <c r="B58" s="37"/>
      <c r="C58" s="37"/>
      <c r="D58" s="37"/>
      <c r="E58" s="37"/>
      <c r="F58" s="37"/>
      <c r="G58" s="40"/>
      <c r="H58" s="37"/>
      <c r="I58" s="37"/>
    </row>
    <row r="59" spans="1:9" ht="15" customHeight="1">
      <c r="A59" s="37"/>
      <c r="B59" s="37"/>
      <c r="C59" s="37"/>
      <c r="D59" s="37"/>
      <c r="E59" s="37"/>
      <c r="F59" s="37"/>
      <c r="G59" s="40"/>
      <c r="H59" s="37" t="s">
        <v>95</v>
      </c>
      <c r="I59" s="37">
        <v>10</v>
      </c>
    </row>
    <row r="60" spans="1:9">
      <c r="A60" s="37"/>
      <c r="B60" s="37"/>
      <c r="C60" s="37"/>
      <c r="D60" s="37"/>
      <c r="E60" s="37"/>
      <c r="F60" s="37"/>
      <c r="G60" s="40"/>
      <c r="H60" s="37"/>
      <c r="I60" s="37"/>
    </row>
    <row r="61" spans="1:9" ht="47.25" customHeight="1">
      <c r="A61" s="37"/>
      <c r="B61" s="37"/>
      <c r="C61" s="37"/>
      <c r="D61" s="37"/>
      <c r="E61" s="37"/>
      <c r="F61" s="37"/>
      <c r="G61" s="40"/>
      <c r="H61" s="37"/>
      <c r="I61" s="37"/>
    </row>
    <row r="62" spans="1:9" ht="15" customHeight="1">
      <c r="A62" s="37"/>
      <c r="B62" s="37"/>
      <c r="C62" s="37"/>
      <c r="D62" s="37"/>
      <c r="E62" s="37"/>
      <c r="F62" s="37"/>
      <c r="G62" s="40"/>
      <c r="H62" s="37" t="s">
        <v>96</v>
      </c>
      <c r="I62" s="37">
        <v>12</v>
      </c>
    </row>
    <row r="63" spans="1:9" ht="39" customHeight="1">
      <c r="A63" s="37"/>
      <c r="B63" s="37"/>
      <c r="C63" s="37"/>
      <c r="D63" s="37"/>
      <c r="E63" s="37"/>
      <c r="F63" s="37"/>
      <c r="G63" s="40"/>
      <c r="H63" s="37"/>
      <c r="I63" s="37"/>
    </row>
    <row r="64" spans="1:9">
      <c r="A64" s="37" t="s">
        <v>88</v>
      </c>
      <c r="B64" s="37" t="s">
        <v>11</v>
      </c>
      <c r="C64" s="37" t="s">
        <v>37</v>
      </c>
      <c r="D64" s="37" t="s">
        <v>13</v>
      </c>
      <c r="E64" s="37" t="s">
        <v>37</v>
      </c>
      <c r="F64" s="37" t="s">
        <v>37</v>
      </c>
      <c r="G64" s="37" t="s">
        <v>97</v>
      </c>
      <c r="H64" s="37" t="s">
        <v>98</v>
      </c>
      <c r="I64" s="37">
        <v>1</v>
      </c>
    </row>
    <row r="65" spans="1:9" ht="40.5" customHeight="1">
      <c r="A65" s="37"/>
      <c r="B65" s="37"/>
      <c r="C65" s="37"/>
      <c r="D65" s="37"/>
      <c r="E65" s="37"/>
      <c r="F65" s="37"/>
      <c r="G65" s="37"/>
      <c r="H65" s="37"/>
      <c r="I65" s="37"/>
    </row>
    <row r="66" spans="1:9">
      <c r="A66" s="26" t="s">
        <v>99</v>
      </c>
      <c r="B66" s="26" t="s">
        <v>18</v>
      </c>
      <c r="C66" s="26" t="s">
        <v>12</v>
      </c>
      <c r="D66" s="26" t="s">
        <v>13</v>
      </c>
      <c r="E66" s="26" t="s">
        <v>100</v>
      </c>
      <c r="F66" s="26" t="s">
        <v>101</v>
      </c>
      <c r="G66" s="29" t="s">
        <v>102</v>
      </c>
      <c r="H66" s="31" t="s">
        <v>103</v>
      </c>
      <c r="I66" s="29">
        <v>12</v>
      </c>
    </row>
    <row r="67" spans="1:9">
      <c r="A67" s="26"/>
      <c r="B67" s="26"/>
      <c r="C67" s="26"/>
      <c r="D67" s="26"/>
      <c r="E67" s="26"/>
      <c r="F67" s="26"/>
      <c r="G67" s="29"/>
      <c r="H67" s="31"/>
      <c r="I67" s="29"/>
    </row>
    <row r="68" spans="1:9">
      <c r="A68" s="26"/>
      <c r="B68" s="26"/>
      <c r="C68" s="26"/>
      <c r="D68" s="26"/>
      <c r="E68" s="26"/>
      <c r="F68" s="26"/>
      <c r="G68" s="29"/>
      <c r="H68" s="31"/>
      <c r="I68" s="29"/>
    </row>
    <row r="69" spans="1:9">
      <c r="A69" s="26" t="s">
        <v>99</v>
      </c>
      <c r="B69" s="26" t="s">
        <v>18</v>
      </c>
      <c r="C69" s="26" t="s">
        <v>12</v>
      </c>
      <c r="D69" s="26" t="s">
        <v>13</v>
      </c>
      <c r="E69" s="26" t="s">
        <v>100</v>
      </c>
      <c r="F69" s="26" t="s">
        <v>101</v>
      </c>
      <c r="G69" s="26" t="s">
        <v>104</v>
      </c>
      <c r="H69" s="31" t="s">
        <v>105</v>
      </c>
      <c r="I69" s="26">
        <v>1450</v>
      </c>
    </row>
    <row r="70" spans="1:9">
      <c r="A70" s="26"/>
      <c r="B70" s="26"/>
      <c r="C70" s="26"/>
      <c r="D70" s="26"/>
      <c r="E70" s="26"/>
      <c r="F70" s="26"/>
      <c r="G70" s="26"/>
      <c r="H70" s="31"/>
      <c r="I70" s="26"/>
    </row>
    <row r="71" spans="1:9">
      <c r="A71" s="26"/>
      <c r="B71" s="26"/>
      <c r="C71" s="26"/>
      <c r="D71" s="26"/>
      <c r="E71" s="26"/>
      <c r="F71" s="26"/>
      <c r="G71" s="26"/>
      <c r="H71" s="31"/>
      <c r="I71" s="26"/>
    </row>
    <row r="72" spans="1:9">
      <c r="A72" s="26" t="s">
        <v>99</v>
      </c>
      <c r="B72" s="26" t="s">
        <v>18</v>
      </c>
      <c r="C72" s="26" t="s">
        <v>12</v>
      </c>
      <c r="D72" s="26" t="s">
        <v>13</v>
      </c>
      <c r="E72" s="26" t="s">
        <v>100</v>
      </c>
      <c r="F72" s="26" t="s">
        <v>101</v>
      </c>
      <c r="G72" s="26" t="s">
        <v>106</v>
      </c>
      <c r="H72" s="32" t="s">
        <v>107</v>
      </c>
      <c r="I72" s="38">
        <v>20000</v>
      </c>
    </row>
    <row r="73" spans="1:9">
      <c r="A73" s="26"/>
      <c r="B73" s="26"/>
      <c r="C73" s="26"/>
      <c r="D73" s="26"/>
      <c r="E73" s="26"/>
      <c r="F73" s="26"/>
      <c r="G73" s="26"/>
      <c r="H73" s="32"/>
      <c r="I73" s="26"/>
    </row>
    <row r="74" spans="1:9">
      <c r="A74" s="26"/>
      <c r="B74" s="26"/>
      <c r="C74" s="26"/>
      <c r="D74" s="26"/>
      <c r="E74" s="26"/>
      <c r="F74" s="26"/>
      <c r="G74" s="26"/>
      <c r="H74" s="32"/>
      <c r="I74" s="26"/>
    </row>
    <row r="75" spans="1:9">
      <c r="A75" s="26" t="s">
        <v>99</v>
      </c>
      <c r="B75" s="26" t="s">
        <v>18</v>
      </c>
      <c r="C75" s="26" t="s">
        <v>12</v>
      </c>
      <c r="D75" s="26" t="s">
        <v>13</v>
      </c>
      <c r="E75" s="26" t="s">
        <v>100</v>
      </c>
      <c r="F75" s="26" t="s">
        <v>101</v>
      </c>
      <c r="G75" s="26" t="s">
        <v>108</v>
      </c>
      <c r="H75" s="32" t="s">
        <v>109</v>
      </c>
      <c r="I75" s="38">
        <v>62</v>
      </c>
    </row>
    <row r="76" spans="1:9">
      <c r="A76" s="26"/>
      <c r="B76" s="26"/>
      <c r="C76" s="26"/>
      <c r="D76" s="26"/>
      <c r="E76" s="26"/>
      <c r="F76" s="26"/>
      <c r="G76" s="26"/>
      <c r="H76" s="32"/>
      <c r="I76" s="26"/>
    </row>
    <row r="77" spans="1:9">
      <c r="A77" s="26"/>
      <c r="B77" s="26"/>
      <c r="C77" s="26"/>
      <c r="D77" s="26"/>
      <c r="E77" s="26"/>
      <c r="F77" s="26"/>
      <c r="G77" s="26"/>
      <c r="H77" s="32"/>
      <c r="I77" s="26"/>
    </row>
    <row r="78" spans="1:9">
      <c r="A78" s="26" t="s">
        <v>99</v>
      </c>
      <c r="B78" s="26" t="s">
        <v>18</v>
      </c>
      <c r="C78" s="26" t="s">
        <v>12</v>
      </c>
      <c r="D78" s="26" t="s">
        <v>13</v>
      </c>
      <c r="E78" s="26" t="s">
        <v>100</v>
      </c>
      <c r="F78" s="26" t="s">
        <v>101</v>
      </c>
      <c r="G78" s="26" t="s">
        <v>110</v>
      </c>
      <c r="H78" s="32" t="s">
        <v>111</v>
      </c>
      <c r="I78" s="39">
        <v>1</v>
      </c>
    </row>
    <row r="79" spans="1:9">
      <c r="A79" s="26"/>
      <c r="B79" s="26"/>
      <c r="C79" s="26"/>
      <c r="D79" s="26"/>
      <c r="E79" s="26"/>
      <c r="F79" s="26"/>
      <c r="G79" s="26"/>
      <c r="H79" s="32"/>
      <c r="I79" s="39"/>
    </row>
    <row r="80" spans="1:9">
      <c r="A80" s="26"/>
      <c r="B80" s="26"/>
      <c r="C80" s="26"/>
      <c r="D80" s="26"/>
      <c r="E80" s="26"/>
      <c r="F80" s="26"/>
      <c r="G80" s="26"/>
      <c r="H80" s="32"/>
      <c r="I80" s="39"/>
    </row>
    <row r="81" spans="1:9" ht="15" customHeight="1">
      <c r="A81" s="26" t="s">
        <v>112</v>
      </c>
      <c r="B81" s="26" t="s">
        <v>27</v>
      </c>
      <c r="C81" s="26" t="s">
        <v>12</v>
      </c>
      <c r="D81" s="26" t="s">
        <v>13</v>
      </c>
      <c r="E81" s="26" t="s">
        <v>50</v>
      </c>
      <c r="F81" s="26" t="s">
        <v>30</v>
      </c>
      <c r="G81" s="26" t="s">
        <v>113</v>
      </c>
      <c r="H81" s="26" t="s">
        <v>114</v>
      </c>
      <c r="I81" s="26">
        <v>3</v>
      </c>
    </row>
    <row r="82" spans="1:9">
      <c r="A82" s="26"/>
      <c r="B82" s="26"/>
      <c r="C82" s="26"/>
      <c r="D82" s="26"/>
      <c r="E82" s="26"/>
      <c r="F82" s="26"/>
      <c r="G82" s="26"/>
      <c r="H82" s="26"/>
      <c r="I82" s="26"/>
    </row>
    <row r="83" spans="1:9">
      <c r="A83" s="26"/>
      <c r="B83" s="26"/>
      <c r="C83" s="26"/>
      <c r="D83" s="26"/>
      <c r="E83" s="26"/>
      <c r="F83" s="26"/>
      <c r="G83" s="26"/>
      <c r="H83" s="26"/>
      <c r="I83" s="26"/>
    </row>
    <row r="84" spans="1:9" ht="36">
      <c r="A84" s="26" t="s">
        <v>112</v>
      </c>
      <c r="B84" s="4" t="s">
        <v>27</v>
      </c>
      <c r="C84" s="4" t="s">
        <v>12</v>
      </c>
      <c r="D84" s="4" t="s">
        <v>13</v>
      </c>
      <c r="E84" s="4" t="s">
        <v>115</v>
      </c>
      <c r="F84" s="4" t="s">
        <v>116</v>
      </c>
      <c r="G84" s="4" t="s">
        <v>117</v>
      </c>
      <c r="H84" s="4" t="s">
        <v>118</v>
      </c>
      <c r="I84" s="4">
        <v>30</v>
      </c>
    </row>
    <row r="85" spans="1:9" ht="15" customHeight="1">
      <c r="A85" s="26"/>
      <c r="B85" s="32" t="s">
        <v>27</v>
      </c>
      <c r="C85" s="32" t="s">
        <v>12</v>
      </c>
      <c r="D85" s="32" t="s">
        <v>13</v>
      </c>
      <c r="E85" s="32" t="s">
        <v>50</v>
      </c>
      <c r="F85" s="32" t="s">
        <v>119</v>
      </c>
      <c r="G85" s="32" t="s">
        <v>120</v>
      </c>
      <c r="H85" s="32" t="s">
        <v>121</v>
      </c>
      <c r="I85" s="32">
        <v>2274</v>
      </c>
    </row>
    <row r="86" spans="1:9">
      <c r="A86" s="26"/>
      <c r="B86" s="32"/>
      <c r="C86" s="32"/>
      <c r="D86" s="32"/>
      <c r="E86" s="32"/>
      <c r="F86" s="32"/>
      <c r="G86" s="32"/>
      <c r="H86" s="32"/>
      <c r="I86" s="32"/>
    </row>
    <row r="87" spans="1:9" ht="15" customHeight="1">
      <c r="A87" s="32" t="s">
        <v>112</v>
      </c>
      <c r="B87" s="32" t="s">
        <v>27</v>
      </c>
      <c r="C87" s="32" t="s">
        <v>12</v>
      </c>
      <c r="D87" s="32" t="s">
        <v>13</v>
      </c>
      <c r="E87" s="32" t="s">
        <v>50</v>
      </c>
      <c r="F87" s="32" t="s">
        <v>15</v>
      </c>
      <c r="G87" s="32" t="s">
        <v>122</v>
      </c>
      <c r="H87" s="32" t="s">
        <v>123</v>
      </c>
      <c r="I87" s="32">
        <v>2</v>
      </c>
    </row>
    <row r="88" spans="1:9">
      <c r="A88" s="32"/>
      <c r="B88" s="32"/>
      <c r="C88" s="32"/>
      <c r="D88" s="32"/>
      <c r="E88" s="32"/>
      <c r="F88" s="32"/>
      <c r="G88" s="32"/>
      <c r="H88" s="32"/>
      <c r="I88" s="32"/>
    </row>
    <row r="89" spans="1:9" ht="15" customHeight="1">
      <c r="A89" s="30" t="s">
        <v>112</v>
      </c>
      <c r="B89" s="30" t="s">
        <v>27</v>
      </c>
      <c r="C89" s="30" t="s">
        <v>12</v>
      </c>
      <c r="D89" s="30" t="s">
        <v>13</v>
      </c>
      <c r="E89" s="30" t="s">
        <v>50</v>
      </c>
      <c r="F89" s="30" t="s">
        <v>124</v>
      </c>
      <c r="G89" s="30" t="s">
        <v>125</v>
      </c>
      <c r="H89" s="30" t="s">
        <v>126</v>
      </c>
      <c r="I89" s="30">
        <v>1</v>
      </c>
    </row>
    <row r="90" spans="1:9">
      <c r="A90" s="30"/>
      <c r="B90" s="30"/>
      <c r="C90" s="30"/>
      <c r="D90" s="30"/>
      <c r="E90" s="30"/>
      <c r="F90" s="30"/>
      <c r="G90" s="30"/>
      <c r="H90" s="30"/>
      <c r="I90" s="30"/>
    </row>
    <row r="91" spans="1:9">
      <c r="A91" s="30"/>
      <c r="B91" s="30"/>
      <c r="C91" s="30"/>
      <c r="D91" s="30"/>
      <c r="E91" s="30"/>
      <c r="F91" s="30"/>
      <c r="G91" s="30"/>
      <c r="H91" s="30"/>
      <c r="I91" s="30"/>
    </row>
    <row r="92" spans="1:9">
      <c r="A92" s="30"/>
      <c r="B92" s="30"/>
      <c r="C92" s="30"/>
      <c r="D92" s="30"/>
      <c r="E92" s="30"/>
      <c r="F92" s="30"/>
      <c r="G92" s="30"/>
      <c r="H92" s="30"/>
      <c r="I92" s="30"/>
    </row>
    <row r="93" spans="1:9" ht="15" customHeight="1">
      <c r="A93" s="30" t="s">
        <v>112</v>
      </c>
      <c r="B93" s="30" t="s">
        <v>27</v>
      </c>
      <c r="C93" s="30" t="s">
        <v>12</v>
      </c>
      <c r="D93" s="30" t="s">
        <v>13</v>
      </c>
      <c r="E93" s="30" t="s">
        <v>50</v>
      </c>
      <c r="F93" s="30" t="s">
        <v>127</v>
      </c>
      <c r="G93" s="30" t="s">
        <v>128</v>
      </c>
      <c r="H93" s="30" t="s">
        <v>129</v>
      </c>
      <c r="I93" s="30">
        <v>1</v>
      </c>
    </row>
    <row r="94" spans="1:9">
      <c r="A94" s="30"/>
      <c r="B94" s="30"/>
      <c r="C94" s="30"/>
      <c r="D94" s="30"/>
      <c r="E94" s="30"/>
      <c r="F94" s="30"/>
      <c r="G94" s="30"/>
      <c r="H94" s="30"/>
      <c r="I94" s="30"/>
    </row>
    <row r="95" spans="1:9">
      <c r="A95" s="30"/>
      <c r="B95" s="30"/>
      <c r="C95" s="30"/>
      <c r="D95" s="30"/>
      <c r="E95" s="30"/>
      <c r="F95" s="30"/>
      <c r="G95" s="30"/>
      <c r="H95" s="30"/>
      <c r="I95" s="30"/>
    </row>
    <row r="96" spans="1:9">
      <c r="A96" s="30"/>
      <c r="B96" s="30"/>
      <c r="C96" s="30"/>
      <c r="D96" s="30"/>
      <c r="E96" s="30"/>
      <c r="F96" s="30"/>
      <c r="G96" s="30"/>
      <c r="H96" s="30"/>
      <c r="I96" s="30"/>
    </row>
    <row r="97" spans="1:9" ht="15" customHeight="1">
      <c r="A97" s="30" t="s">
        <v>112</v>
      </c>
      <c r="B97" s="30" t="s">
        <v>27</v>
      </c>
      <c r="C97" s="30" t="s">
        <v>12</v>
      </c>
      <c r="D97" s="30" t="s">
        <v>13</v>
      </c>
      <c r="E97" s="30" t="s">
        <v>130</v>
      </c>
      <c r="F97" s="30" t="s">
        <v>116</v>
      </c>
      <c r="G97" s="30" t="s">
        <v>131</v>
      </c>
      <c r="H97" s="30" t="s">
        <v>132</v>
      </c>
      <c r="I97" s="35" t="s">
        <v>133</v>
      </c>
    </row>
    <row r="98" spans="1:9">
      <c r="A98" s="30"/>
      <c r="B98" s="30"/>
      <c r="C98" s="30"/>
      <c r="D98" s="30"/>
      <c r="E98" s="30"/>
      <c r="F98" s="30"/>
      <c r="G98" s="30"/>
      <c r="H98" s="30"/>
      <c r="I98" s="35"/>
    </row>
    <row r="99" spans="1:9">
      <c r="A99" s="30"/>
      <c r="B99" s="30"/>
      <c r="C99" s="30"/>
      <c r="D99" s="30"/>
      <c r="E99" s="30"/>
      <c r="F99" s="30"/>
      <c r="G99" s="30"/>
      <c r="H99" s="30"/>
      <c r="I99" s="35"/>
    </row>
    <row r="100" spans="1:9" ht="15" customHeight="1">
      <c r="A100" s="30" t="s">
        <v>112</v>
      </c>
      <c r="B100" s="31" t="s">
        <v>27</v>
      </c>
      <c r="C100" s="31" t="s">
        <v>37</v>
      </c>
      <c r="D100" s="31" t="s">
        <v>37</v>
      </c>
      <c r="E100" s="31" t="s">
        <v>130</v>
      </c>
      <c r="F100" s="31" t="s">
        <v>116</v>
      </c>
      <c r="G100" s="31" t="s">
        <v>134</v>
      </c>
      <c r="H100" s="31" t="s">
        <v>135</v>
      </c>
      <c r="I100" s="36">
        <v>1</v>
      </c>
    </row>
    <row r="101" spans="1:9">
      <c r="A101" s="30"/>
      <c r="B101" s="31"/>
      <c r="C101" s="31"/>
      <c r="D101" s="31"/>
      <c r="E101" s="31"/>
      <c r="F101" s="31"/>
      <c r="G101" s="31"/>
      <c r="H101" s="31"/>
      <c r="I101" s="36"/>
    </row>
    <row r="102" spans="1:9">
      <c r="A102" s="30"/>
      <c r="B102" s="31"/>
      <c r="C102" s="31"/>
      <c r="D102" s="31"/>
      <c r="E102" s="31"/>
      <c r="F102" s="31"/>
      <c r="G102" s="31"/>
      <c r="H102" s="31"/>
      <c r="I102" s="36"/>
    </row>
    <row r="103" spans="1:9">
      <c r="A103" s="30"/>
      <c r="B103" s="31"/>
      <c r="C103" s="31"/>
      <c r="D103" s="31"/>
      <c r="E103" s="31"/>
      <c r="F103" s="31"/>
      <c r="G103" s="31"/>
      <c r="H103" s="31"/>
      <c r="I103" s="36"/>
    </row>
    <row r="104" spans="1:9" ht="15" customHeight="1">
      <c r="A104" s="31" t="s">
        <v>112</v>
      </c>
      <c r="B104" s="31" t="s">
        <v>27</v>
      </c>
      <c r="C104" s="31" t="s">
        <v>12</v>
      </c>
      <c r="D104" s="31" t="s">
        <v>13</v>
      </c>
      <c r="E104" s="31" t="s">
        <v>130</v>
      </c>
      <c r="F104" s="31" t="s">
        <v>60</v>
      </c>
      <c r="G104" s="31" t="s">
        <v>136</v>
      </c>
      <c r="H104" s="31" t="s">
        <v>137</v>
      </c>
      <c r="I104" s="33">
        <v>1</v>
      </c>
    </row>
    <row r="105" spans="1:9">
      <c r="A105" s="31"/>
      <c r="B105" s="31"/>
      <c r="C105" s="31"/>
      <c r="D105" s="31"/>
      <c r="E105" s="31"/>
      <c r="F105" s="31"/>
      <c r="G105" s="31"/>
      <c r="H105" s="31"/>
      <c r="I105" s="33"/>
    </row>
    <row r="106" spans="1:9" ht="15" customHeight="1">
      <c r="A106" s="30" t="s">
        <v>112</v>
      </c>
      <c r="B106" s="31" t="s">
        <v>27</v>
      </c>
      <c r="C106" s="31" t="s">
        <v>12</v>
      </c>
      <c r="D106" s="31" t="s">
        <v>13</v>
      </c>
      <c r="E106" s="31" t="s">
        <v>29</v>
      </c>
      <c r="F106" s="31" t="s">
        <v>15</v>
      </c>
      <c r="G106" s="31" t="s">
        <v>138</v>
      </c>
      <c r="H106" s="31" t="s">
        <v>139</v>
      </c>
      <c r="I106" s="34">
        <v>44552</v>
      </c>
    </row>
    <row r="107" spans="1:9">
      <c r="A107" s="30"/>
      <c r="B107" s="31"/>
      <c r="C107" s="31"/>
      <c r="D107" s="31"/>
      <c r="E107" s="31"/>
      <c r="F107" s="31"/>
      <c r="G107" s="31"/>
      <c r="H107" s="31"/>
      <c r="I107" s="31"/>
    </row>
    <row r="108" spans="1:9">
      <c r="A108" s="30"/>
      <c r="B108" s="31"/>
      <c r="C108" s="31"/>
      <c r="D108" s="31"/>
      <c r="E108" s="31"/>
      <c r="F108" s="31"/>
      <c r="G108" s="31"/>
      <c r="H108" s="31"/>
      <c r="I108" s="31"/>
    </row>
    <row r="109" spans="1:9">
      <c r="A109" s="30"/>
      <c r="B109" s="31"/>
      <c r="C109" s="31"/>
      <c r="D109" s="31"/>
      <c r="E109" s="31"/>
      <c r="F109" s="31"/>
      <c r="G109" s="31"/>
      <c r="H109" s="31"/>
      <c r="I109" s="31"/>
    </row>
    <row r="110" spans="1:9">
      <c r="A110" s="26" t="s">
        <v>140</v>
      </c>
      <c r="B110" s="26" t="s">
        <v>18</v>
      </c>
      <c r="C110" s="26" t="s">
        <v>12</v>
      </c>
      <c r="D110" s="26" t="s">
        <v>13</v>
      </c>
      <c r="E110" s="26" t="s">
        <v>100</v>
      </c>
      <c r="F110" s="26" t="s">
        <v>101</v>
      </c>
      <c r="G110" s="26" t="s">
        <v>141</v>
      </c>
      <c r="H110" s="26" t="s">
        <v>142</v>
      </c>
      <c r="I110" s="26">
        <v>2</v>
      </c>
    </row>
    <row r="111" spans="1:9">
      <c r="A111" s="26"/>
      <c r="B111" s="26"/>
      <c r="C111" s="26"/>
      <c r="D111" s="26"/>
      <c r="E111" s="26"/>
      <c r="F111" s="26"/>
      <c r="G111" s="26"/>
      <c r="H111" s="26"/>
      <c r="I111" s="26"/>
    </row>
    <row r="112" spans="1:9" ht="33" customHeight="1">
      <c r="A112" s="26"/>
      <c r="B112" s="26"/>
      <c r="C112" s="26"/>
      <c r="D112" s="26"/>
      <c r="E112" s="26"/>
      <c r="F112" s="26"/>
      <c r="G112" s="26"/>
      <c r="H112" s="26"/>
      <c r="I112" s="26"/>
    </row>
    <row r="113" spans="1:9">
      <c r="A113" s="26" t="s">
        <v>140</v>
      </c>
      <c r="B113" s="26" t="s">
        <v>18</v>
      </c>
      <c r="C113" s="26" t="s">
        <v>12</v>
      </c>
      <c r="D113" s="26" t="s">
        <v>13</v>
      </c>
      <c r="E113" s="26" t="s">
        <v>100</v>
      </c>
      <c r="F113" s="26" t="s">
        <v>143</v>
      </c>
      <c r="G113" s="26" t="s">
        <v>144</v>
      </c>
      <c r="H113" s="26" t="s">
        <v>145</v>
      </c>
      <c r="I113" s="27">
        <v>0.8</v>
      </c>
    </row>
    <row r="114" spans="1:9" ht="42.75" customHeight="1">
      <c r="A114" s="26"/>
      <c r="B114" s="26"/>
      <c r="C114" s="26"/>
      <c r="D114" s="26"/>
      <c r="E114" s="26"/>
      <c r="F114" s="26"/>
      <c r="G114" s="26"/>
      <c r="H114" s="26"/>
      <c r="I114" s="27"/>
    </row>
    <row r="115" spans="1:9">
      <c r="A115" s="26" t="s">
        <v>140</v>
      </c>
      <c r="B115" s="26" t="s">
        <v>18</v>
      </c>
      <c r="C115" s="26" t="s">
        <v>12</v>
      </c>
      <c r="D115" s="26" t="s">
        <v>13</v>
      </c>
      <c r="E115" s="26" t="s">
        <v>100</v>
      </c>
      <c r="F115" s="26" t="s">
        <v>143</v>
      </c>
      <c r="G115" s="29" t="s">
        <v>146</v>
      </c>
      <c r="H115" s="29" t="s">
        <v>147</v>
      </c>
      <c r="I115" s="26">
        <v>20</v>
      </c>
    </row>
    <row r="116" spans="1:9" ht="31.5" customHeight="1">
      <c r="A116" s="26"/>
      <c r="B116" s="26"/>
      <c r="C116" s="26"/>
      <c r="D116" s="26"/>
      <c r="E116" s="26"/>
      <c r="F116" s="26"/>
      <c r="G116" s="29"/>
      <c r="H116" s="29"/>
      <c r="I116" s="26"/>
    </row>
    <row r="117" spans="1:9" ht="36.75" customHeight="1">
      <c r="A117" s="26" t="s">
        <v>140</v>
      </c>
      <c r="B117" s="26" t="s">
        <v>18</v>
      </c>
      <c r="C117" s="26" t="s">
        <v>12</v>
      </c>
      <c r="D117" s="26" t="s">
        <v>13</v>
      </c>
      <c r="E117" s="26" t="s">
        <v>100</v>
      </c>
      <c r="F117" s="26" t="s">
        <v>101</v>
      </c>
      <c r="G117" s="26" t="s">
        <v>148</v>
      </c>
      <c r="H117" s="26" t="s">
        <v>149</v>
      </c>
      <c r="I117" s="26">
        <v>24</v>
      </c>
    </row>
    <row r="118" spans="1:9" ht="45.75" customHeight="1">
      <c r="A118" s="26"/>
      <c r="B118" s="26"/>
      <c r="C118" s="26"/>
      <c r="D118" s="26"/>
      <c r="E118" s="26"/>
      <c r="F118" s="26"/>
      <c r="G118" s="26"/>
      <c r="H118" s="26"/>
      <c r="I118" s="26"/>
    </row>
    <row r="119" spans="1:9">
      <c r="A119" s="26" t="s">
        <v>140</v>
      </c>
      <c r="B119" s="26" t="s">
        <v>18</v>
      </c>
      <c r="C119" s="26" t="s">
        <v>12</v>
      </c>
      <c r="D119" s="26" t="s">
        <v>13</v>
      </c>
      <c r="E119" s="26" t="s">
        <v>100</v>
      </c>
      <c r="F119" s="26" t="s">
        <v>101</v>
      </c>
      <c r="G119" s="26" t="s">
        <v>150</v>
      </c>
      <c r="H119" s="26" t="s">
        <v>151</v>
      </c>
      <c r="I119" s="26">
        <v>4</v>
      </c>
    </row>
    <row r="120" spans="1:9" ht="41.25" customHeight="1">
      <c r="A120" s="26"/>
      <c r="B120" s="26"/>
      <c r="C120" s="26"/>
      <c r="D120" s="26"/>
      <c r="E120" s="26"/>
      <c r="F120" s="26"/>
      <c r="G120" s="26"/>
      <c r="H120" s="26"/>
      <c r="I120" s="26"/>
    </row>
    <row r="121" spans="1:9">
      <c r="A121" s="26" t="s">
        <v>140</v>
      </c>
      <c r="B121" s="26" t="s">
        <v>18</v>
      </c>
      <c r="C121" s="26" t="s">
        <v>12</v>
      </c>
      <c r="D121" s="26" t="s">
        <v>13</v>
      </c>
      <c r="E121" s="26" t="s">
        <v>100</v>
      </c>
      <c r="F121" s="26" t="s">
        <v>101</v>
      </c>
      <c r="G121" s="26" t="s">
        <v>152</v>
      </c>
      <c r="H121" s="26" t="s">
        <v>153</v>
      </c>
      <c r="I121" s="26">
        <v>4</v>
      </c>
    </row>
    <row r="122" spans="1:9" ht="45" customHeight="1">
      <c r="A122" s="26"/>
      <c r="B122" s="26"/>
      <c r="C122" s="26"/>
      <c r="D122" s="26"/>
      <c r="E122" s="26"/>
      <c r="F122" s="26"/>
      <c r="G122" s="26"/>
      <c r="H122" s="26"/>
      <c r="I122" s="26"/>
    </row>
    <row r="123" spans="1:9">
      <c r="A123" s="26" t="s">
        <v>140</v>
      </c>
      <c r="B123" s="26" t="s">
        <v>18</v>
      </c>
      <c r="C123" s="26" t="s">
        <v>12</v>
      </c>
      <c r="D123" s="26" t="s">
        <v>13</v>
      </c>
      <c r="E123" s="26" t="s">
        <v>100</v>
      </c>
      <c r="F123" s="26" t="s">
        <v>101</v>
      </c>
      <c r="G123" s="26" t="s">
        <v>154</v>
      </c>
      <c r="H123" s="26" t="s">
        <v>155</v>
      </c>
      <c r="I123" s="26">
        <v>1</v>
      </c>
    </row>
    <row r="124" spans="1:9" ht="31.5" customHeight="1">
      <c r="A124" s="26"/>
      <c r="B124" s="26"/>
      <c r="C124" s="26"/>
      <c r="D124" s="26"/>
      <c r="E124" s="26"/>
      <c r="F124" s="26"/>
      <c r="G124" s="26"/>
      <c r="H124" s="26"/>
      <c r="I124" s="26"/>
    </row>
    <row r="125" spans="1:9">
      <c r="A125" s="26" t="s">
        <v>140</v>
      </c>
      <c r="B125" s="26" t="s">
        <v>18</v>
      </c>
      <c r="C125" s="26" t="s">
        <v>12</v>
      </c>
      <c r="D125" s="26" t="s">
        <v>13</v>
      </c>
      <c r="E125" s="26" t="s">
        <v>100</v>
      </c>
      <c r="F125" s="26" t="s">
        <v>143</v>
      </c>
      <c r="G125" s="26" t="s">
        <v>156</v>
      </c>
      <c r="H125" s="25" t="s">
        <v>157</v>
      </c>
      <c r="I125" s="28">
        <v>1</v>
      </c>
    </row>
    <row r="126" spans="1:9">
      <c r="A126" s="26"/>
      <c r="B126" s="26"/>
      <c r="C126" s="26"/>
      <c r="D126" s="26"/>
      <c r="E126" s="26"/>
      <c r="F126" s="26"/>
      <c r="G126" s="26"/>
      <c r="H126" s="25"/>
      <c r="I126" s="28"/>
    </row>
    <row r="127" spans="1:9">
      <c r="A127" s="24"/>
      <c r="B127" s="24"/>
      <c r="C127" s="24"/>
      <c r="D127" s="24"/>
      <c r="E127" s="24"/>
      <c r="F127" s="24"/>
      <c r="G127" s="24"/>
      <c r="H127" s="24"/>
      <c r="I127" s="24"/>
    </row>
    <row r="128" spans="1:9">
      <c r="A128" s="24"/>
      <c r="B128" s="24"/>
      <c r="C128" s="24"/>
      <c r="D128" s="24"/>
      <c r="E128" s="24"/>
      <c r="F128" s="24"/>
      <c r="G128" s="24"/>
      <c r="H128" s="24"/>
      <c r="I128" s="24"/>
    </row>
    <row r="129" spans="1:9">
      <c r="A129" s="24"/>
      <c r="B129" s="24"/>
      <c r="C129" s="24"/>
      <c r="D129" s="24"/>
      <c r="E129" s="24"/>
      <c r="F129" s="24"/>
      <c r="G129" s="24"/>
      <c r="H129" s="24"/>
      <c r="I129" s="24"/>
    </row>
    <row r="130" spans="1:9">
      <c r="A130" s="24"/>
      <c r="B130" s="24"/>
      <c r="C130" s="24"/>
      <c r="D130" s="24"/>
      <c r="E130" s="24"/>
      <c r="F130" s="24"/>
      <c r="G130" s="24"/>
      <c r="H130" s="24"/>
      <c r="I130" s="24"/>
    </row>
    <row r="131" spans="1:9">
      <c r="A131" s="24"/>
      <c r="B131" s="24"/>
      <c r="C131" s="24"/>
      <c r="D131" s="24"/>
      <c r="E131" s="24"/>
      <c r="F131" s="24"/>
      <c r="G131" s="24"/>
      <c r="H131" s="24"/>
      <c r="I131" s="24"/>
    </row>
    <row r="132" spans="1:9">
      <c r="A132" s="24"/>
      <c r="B132" s="24"/>
      <c r="C132" s="24"/>
      <c r="D132" s="24"/>
      <c r="E132" s="24"/>
      <c r="F132" s="24"/>
      <c r="G132" s="24"/>
      <c r="H132" s="24"/>
      <c r="I132" s="24"/>
    </row>
    <row r="133" spans="1:9">
      <c r="A133" s="24"/>
      <c r="B133" s="24"/>
      <c r="C133" s="24"/>
      <c r="D133" s="24"/>
      <c r="E133" s="24"/>
      <c r="F133" s="24"/>
      <c r="G133" s="24"/>
      <c r="H133" s="24"/>
      <c r="I133" s="24"/>
    </row>
    <row r="134" spans="1:9">
      <c r="A134" s="24"/>
      <c r="B134" s="24"/>
      <c r="C134" s="24"/>
      <c r="D134" s="24"/>
      <c r="E134" s="24"/>
      <c r="F134" s="24"/>
      <c r="G134" s="24"/>
      <c r="H134" s="24"/>
      <c r="I134" s="24"/>
    </row>
    <row r="135" spans="1:9">
      <c r="A135" s="24"/>
      <c r="B135" s="24"/>
      <c r="C135" s="24"/>
      <c r="D135" s="24"/>
      <c r="E135" s="24"/>
      <c r="F135" s="24"/>
      <c r="G135" s="24"/>
      <c r="H135" s="24"/>
      <c r="I135" s="24"/>
    </row>
    <row r="136" spans="1:9">
      <c r="A136" s="24"/>
      <c r="B136" s="24"/>
      <c r="C136" s="24"/>
      <c r="D136" s="24"/>
      <c r="E136" s="24"/>
      <c r="F136" s="24"/>
      <c r="G136" s="24"/>
      <c r="H136" s="24"/>
      <c r="I136" s="24"/>
    </row>
    <row r="137" spans="1:9">
      <c r="A137" s="24"/>
      <c r="B137" s="24"/>
      <c r="C137" s="24"/>
      <c r="D137" s="24"/>
      <c r="E137" s="24"/>
      <c r="F137" s="24"/>
      <c r="G137" s="24"/>
      <c r="H137" s="24"/>
      <c r="I137" s="24"/>
    </row>
    <row r="138" spans="1:9">
      <c r="A138" s="24"/>
      <c r="B138" s="24"/>
      <c r="C138" s="24"/>
      <c r="D138" s="24"/>
      <c r="E138" s="24"/>
      <c r="F138" s="24"/>
      <c r="G138" s="24"/>
      <c r="H138" s="24"/>
      <c r="I138" s="24"/>
    </row>
    <row r="139" spans="1:9">
      <c r="A139" s="24"/>
      <c r="B139" s="24"/>
      <c r="C139" s="24"/>
      <c r="D139" s="24"/>
      <c r="E139" s="24"/>
      <c r="F139" s="24"/>
      <c r="G139" s="24"/>
      <c r="H139" s="24"/>
      <c r="I139" s="24"/>
    </row>
  </sheetData>
  <mergeCells count="379">
    <mergeCell ref="A3:A4"/>
    <mergeCell ref="C3:C4"/>
    <mergeCell ref="D3:D4"/>
    <mergeCell ref="E3:E4"/>
    <mergeCell ref="F3:F4"/>
    <mergeCell ref="G3:G4"/>
    <mergeCell ref="B1:E1"/>
    <mergeCell ref="A9:A10"/>
    <mergeCell ref="C9:C10"/>
    <mergeCell ref="D9:D10"/>
    <mergeCell ref="E9:E10"/>
    <mergeCell ref="A11:A15"/>
    <mergeCell ref="C11:C15"/>
    <mergeCell ref="D11:D15"/>
    <mergeCell ref="E11:E15"/>
    <mergeCell ref="A5:A6"/>
    <mergeCell ref="C5:C6"/>
    <mergeCell ref="D5:D6"/>
    <mergeCell ref="E5:E6"/>
    <mergeCell ref="A7:A8"/>
    <mergeCell ref="C7:C8"/>
    <mergeCell ref="D7:D8"/>
    <mergeCell ref="E7:E8"/>
    <mergeCell ref="F22:F25"/>
    <mergeCell ref="A16:A21"/>
    <mergeCell ref="C16:C21"/>
    <mergeCell ref="D16:D21"/>
    <mergeCell ref="E16:E21"/>
    <mergeCell ref="A22:A25"/>
    <mergeCell ref="C22:C25"/>
    <mergeCell ref="D22:D25"/>
    <mergeCell ref="E22:E25"/>
    <mergeCell ref="I3:I4"/>
    <mergeCell ref="I5:I6"/>
    <mergeCell ref="I7:I8"/>
    <mergeCell ref="I9:I10"/>
    <mergeCell ref="I11:I15"/>
    <mergeCell ref="I16:I18"/>
    <mergeCell ref="G22:G25"/>
    <mergeCell ref="H3:H4"/>
    <mergeCell ref="H5:H6"/>
    <mergeCell ref="H7:H8"/>
    <mergeCell ref="H9:H10"/>
    <mergeCell ref="H11:H15"/>
    <mergeCell ref="H16:H18"/>
    <mergeCell ref="H19:H21"/>
    <mergeCell ref="H22:H25"/>
    <mergeCell ref="G5:G6"/>
    <mergeCell ref="G7:G8"/>
    <mergeCell ref="G9:G10"/>
    <mergeCell ref="G11:G15"/>
    <mergeCell ref="G16:G18"/>
    <mergeCell ref="G19:G21"/>
    <mergeCell ref="I19:I21"/>
    <mergeCell ref="I22:I25"/>
    <mergeCell ref="G26:G27"/>
    <mergeCell ref="G29:G31"/>
    <mergeCell ref="G32:G33"/>
    <mergeCell ref="H26:H27"/>
    <mergeCell ref="H29:H30"/>
    <mergeCell ref="I26:I27"/>
    <mergeCell ref="I29:I30"/>
    <mergeCell ref="A30:A31"/>
    <mergeCell ref="C30:C31"/>
    <mergeCell ref="D30:D31"/>
    <mergeCell ref="A32:A33"/>
    <mergeCell ref="C32:C33"/>
    <mergeCell ref="D32:D33"/>
    <mergeCell ref="A26:A27"/>
    <mergeCell ref="C26:C27"/>
    <mergeCell ref="D26:D27"/>
    <mergeCell ref="A28:A29"/>
    <mergeCell ref="C28:C29"/>
    <mergeCell ref="D28:D29"/>
    <mergeCell ref="F36:F37"/>
    <mergeCell ref="B22:B25"/>
    <mergeCell ref="B26:B27"/>
    <mergeCell ref="B28:B29"/>
    <mergeCell ref="B30:B31"/>
    <mergeCell ref="B32:B33"/>
    <mergeCell ref="B34:B35"/>
    <mergeCell ref="B3:B4"/>
    <mergeCell ref="B5:B6"/>
    <mergeCell ref="B7:B8"/>
    <mergeCell ref="B9:B10"/>
    <mergeCell ref="B11:B15"/>
    <mergeCell ref="B16:B21"/>
    <mergeCell ref="E26:E27"/>
    <mergeCell ref="F26:F27"/>
    <mergeCell ref="E29:E31"/>
    <mergeCell ref="F29:F31"/>
    <mergeCell ref="E32:E33"/>
    <mergeCell ref="F32:F33"/>
    <mergeCell ref="F5:F6"/>
    <mergeCell ref="F7:F8"/>
    <mergeCell ref="F9:F10"/>
    <mergeCell ref="F11:F15"/>
    <mergeCell ref="F16:F21"/>
    <mergeCell ref="F42:F43"/>
    <mergeCell ref="G34:G35"/>
    <mergeCell ref="G36:G37"/>
    <mergeCell ref="G38:G39"/>
    <mergeCell ref="G40:G41"/>
    <mergeCell ref="G42:G43"/>
    <mergeCell ref="B38:B39"/>
    <mergeCell ref="C38:C39"/>
    <mergeCell ref="D38:D39"/>
    <mergeCell ref="E38:E39"/>
    <mergeCell ref="F38:F39"/>
    <mergeCell ref="B40:B41"/>
    <mergeCell ref="C40:C41"/>
    <mergeCell ref="D40:D41"/>
    <mergeCell ref="E40:E41"/>
    <mergeCell ref="F40:F41"/>
    <mergeCell ref="C34:C35"/>
    <mergeCell ref="D34:D35"/>
    <mergeCell ref="E34:E35"/>
    <mergeCell ref="F34:F35"/>
    <mergeCell ref="B36:B37"/>
    <mergeCell ref="C36:C37"/>
    <mergeCell ref="D36:D37"/>
    <mergeCell ref="E36:E37"/>
    <mergeCell ref="I34:I35"/>
    <mergeCell ref="I36:I37"/>
    <mergeCell ref="I38:I39"/>
    <mergeCell ref="I40:I41"/>
    <mergeCell ref="I42:I43"/>
    <mergeCell ref="A50:A51"/>
    <mergeCell ref="B50:B51"/>
    <mergeCell ref="C50:C51"/>
    <mergeCell ref="D50:D51"/>
    <mergeCell ref="E50:E51"/>
    <mergeCell ref="A34:A35"/>
    <mergeCell ref="A36:A37"/>
    <mergeCell ref="A38:A39"/>
    <mergeCell ref="A40:A41"/>
    <mergeCell ref="A42:A43"/>
    <mergeCell ref="H34:H35"/>
    <mergeCell ref="H36:H37"/>
    <mergeCell ref="H38:H39"/>
    <mergeCell ref="H40:H41"/>
    <mergeCell ref="H42:H43"/>
    <mergeCell ref="B42:B43"/>
    <mergeCell ref="C42:C43"/>
    <mergeCell ref="D42:D43"/>
    <mergeCell ref="E42:E43"/>
    <mergeCell ref="A64:A65"/>
    <mergeCell ref="B64:B65"/>
    <mergeCell ref="C64:C65"/>
    <mergeCell ref="D64:D65"/>
    <mergeCell ref="E64:E65"/>
    <mergeCell ref="F50:F51"/>
    <mergeCell ref="F52:F54"/>
    <mergeCell ref="A52:A54"/>
    <mergeCell ref="B52:B54"/>
    <mergeCell ref="C52:C54"/>
    <mergeCell ref="D52:D54"/>
    <mergeCell ref="E52:E54"/>
    <mergeCell ref="I50:I51"/>
    <mergeCell ref="I52:I54"/>
    <mergeCell ref="I55:I58"/>
    <mergeCell ref="I59:I61"/>
    <mergeCell ref="I62:I63"/>
    <mergeCell ref="I64:I65"/>
    <mergeCell ref="E55:E63"/>
    <mergeCell ref="D55:D63"/>
    <mergeCell ref="C55:C63"/>
    <mergeCell ref="H50:H51"/>
    <mergeCell ref="H52:H54"/>
    <mergeCell ref="H55:H58"/>
    <mergeCell ref="H59:H61"/>
    <mergeCell ref="H62:H63"/>
    <mergeCell ref="F64:F65"/>
    <mergeCell ref="G50:G51"/>
    <mergeCell ref="G52:G54"/>
    <mergeCell ref="G55:G63"/>
    <mergeCell ref="G64:G65"/>
    <mergeCell ref="F55:F63"/>
    <mergeCell ref="I66:I68"/>
    <mergeCell ref="I69:I71"/>
    <mergeCell ref="I72:I74"/>
    <mergeCell ref="I75:I77"/>
    <mergeCell ref="I78:I80"/>
    <mergeCell ref="B78:B80"/>
    <mergeCell ref="C78:C80"/>
    <mergeCell ref="D78:D80"/>
    <mergeCell ref="E78:E80"/>
    <mergeCell ref="F78:F80"/>
    <mergeCell ref="G66:G68"/>
    <mergeCell ref="G69:G71"/>
    <mergeCell ref="G72:G74"/>
    <mergeCell ref="G75:G77"/>
    <mergeCell ref="G78:G80"/>
    <mergeCell ref="B72:B74"/>
    <mergeCell ref="C72:C74"/>
    <mergeCell ref="D72:D74"/>
    <mergeCell ref="E72:E74"/>
    <mergeCell ref="F72:F74"/>
    <mergeCell ref="B75:B77"/>
    <mergeCell ref="C75:C77"/>
    <mergeCell ref="D75:D77"/>
    <mergeCell ref="E75:E77"/>
    <mergeCell ref="A66:A68"/>
    <mergeCell ref="A69:A71"/>
    <mergeCell ref="A72:A74"/>
    <mergeCell ref="A75:A77"/>
    <mergeCell ref="A78:A80"/>
    <mergeCell ref="B55:B63"/>
    <mergeCell ref="A55:A63"/>
    <mergeCell ref="H66:H68"/>
    <mergeCell ref="H69:H71"/>
    <mergeCell ref="H72:H74"/>
    <mergeCell ref="H75:H77"/>
    <mergeCell ref="H78:H80"/>
    <mergeCell ref="F75:F77"/>
    <mergeCell ref="B66:B68"/>
    <mergeCell ref="C66:C68"/>
    <mergeCell ref="D66:D68"/>
    <mergeCell ref="E66:E68"/>
    <mergeCell ref="F66:F68"/>
    <mergeCell ref="B69:B71"/>
    <mergeCell ref="C69:C71"/>
    <mergeCell ref="D69:D71"/>
    <mergeCell ref="E69:E71"/>
    <mergeCell ref="F69:F71"/>
    <mergeCell ref="H64:H65"/>
    <mergeCell ref="F81:F83"/>
    <mergeCell ref="C85:C86"/>
    <mergeCell ref="D85:D86"/>
    <mergeCell ref="E85:E86"/>
    <mergeCell ref="F85:F86"/>
    <mergeCell ref="C87:C88"/>
    <mergeCell ref="D87:D88"/>
    <mergeCell ref="E87:E88"/>
    <mergeCell ref="F87:F88"/>
    <mergeCell ref="C81:C83"/>
    <mergeCell ref="D81:D83"/>
    <mergeCell ref="E81:E83"/>
    <mergeCell ref="F104:F105"/>
    <mergeCell ref="F89:F92"/>
    <mergeCell ref="C93:C96"/>
    <mergeCell ref="D93:D96"/>
    <mergeCell ref="E93:E96"/>
    <mergeCell ref="F93:F96"/>
    <mergeCell ref="C97:C99"/>
    <mergeCell ref="D97:D99"/>
    <mergeCell ref="E97:E99"/>
    <mergeCell ref="F97:F99"/>
    <mergeCell ref="C89:C92"/>
    <mergeCell ref="D89:D92"/>
    <mergeCell ref="E89:E92"/>
    <mergeCell ref="C100:C103"/>
    <mergeCell ref="G100:G103"/>
    <mergeCell ref="G104:G105"/>
    <mergeCell ref="G106:G109"/>
    <mergeCell ref="H81:H83"/>
    <mergeCell ref="I81:I83"/>
    <mergeCell ref="H85:H86"/>
    <mergeCell ref="I85:I86"/>
    <mergeCell ref="H87:H88"/>
    <mergeCell ref="C106:C109"/>
    <mergeCell ref="D106:D109"/>
    <mergeCell ref="E106:E109"/>
    <mergeCell ref="F106:F109"/>
    <mergeCell ref="G81:G83"/>
    <mergeCell ref="G85:G86"/>
    <mergeCell ref="G87:G88"/>
    <mergeCell ref="G89:G92"/>
    <mergeCell ref="G93:G96"/>
    <mergeCell ref="G97:G99"/>
    <mergeCell ref="D100:D103"/>
    <mergeCell ref="E100:E103"/>
    <mergeCell ref="F100:F103"/>
    <mergeCell ref="C104:C105"/>
    <mergeCell ref="D104:D105"/>
    <mergeCell ref="E104:E105"/>
    <mergeCell ref="H104:H105"/>
    <mergeCell ref="I104:I105"/>
    <mergeCell ref="H106:H109"/>
    <mergeCell ref="I106:I109"/>
    <mergeCell ref="H97:H99"/>
    <mergeCell ref="I97:I99"/>
    <mergeCell ref="H100:H103"/>
    <mergeCell ref="I100:I103"/>
    <mergeCell ref="I87:I88"/>
    <mergeCell ref="H89:H92"/>
    <mergeCell ref="I89:I92"/>
    <mergeCell ref="H93:H96"/>
    <mergeCell ref="I93:I96"/>
    <mergeCell ref="A100:A103"/>
    <mergeCell ref="A104:A105"/>
    <mergeCell ref="A106:A109"/>
    <mergeCell ref="A84:A86"/>
    <mergeCell ref="B110:B112"/>
    <mergeCell ref="A110:A112"/>
    <mergeCell ref="A81:A83"/>
    <mergeCell ref="A87:A88"/>
    <mergeCell ref="A89:A92"/>
    <mergeCell ref="A93:A96"/>
    <mergeCell ref="A97:A99"/>
    <mergeCell ref="B100:B103"/>
    <mergeCell ref="B104:B105"/>
    <mergeCell ref="B106:B109"/>
    <mergeCell ref="B81:B83"/>
    <mergeCell ref="B85:B86"/>
    <mergeCell ref="B87:B88"/>
    <mergeCell ref="B89:B92"/>
    <mergeCell ref="B93:B96"/>
    <mergeCell ref="B97:B99"/>
    <mergeCell ref="C110:C112"/>
    <mergeCell ref="D110:D112"/>
    <mergeCell ref="E110:E112"/>
    <mergeCell ref="F110:F112"/>
    <mergeCell ref="B113:B114"/>
    <mergeCell ref="C113:C114"/>
    <mergeCell ref="D113:D114"/>
    <mergeCell ref="E113:E114"/>
    <mergeCell ref="F113:F114"/>
    <mergeCell ref="D119:D120"/>
    <mergeCell ref="E119:E120"/>
    <mergeCell ref="F119:F120"/>
    <mergeCell ref="B121:B122"/>
    <mergeCell ref="C121:C122"/>
    <mergeCell ref="D121:D122"/>
    <mergeCell ref="E121:E122"/>
    <mergeCell ref="F121:F122"/>
    <mergeCell ref="B115:B116"/>
    <mergeCell ref="C115:C116"/>
    <mergeCell ref="D115:D116"/>
    <mergeCell ref="E115:E116"/>
    <mergeCell ref="F115:F116"/>
    <mergeCell ref="B117:B118"/>
    <mergeCell ref="C117:C118"/>
    <mergeCell ref="D117:D118"/>
    <mergeCell ref="E117:E118"/>
    <mergeCell ref="F117:F118"/>
    <mergeCell ref="A125:A126"/>
    <mergeCell ref="G110:G112"/>
    <mergeCell ref="G113:G114"/>
    <mergeCell ref="G115:G116"/>
    <mergeCell ref="G117:G118"/>
    <mergeCell ref="G119:G120"/>
    <mergeCell ref="A113:A114"/>
    <mergeCell ref="A115:A116"/>
    <mergeCell ref="A117:A118"/>
    <mergeCell ref="A119:A120"/>
    <mergeCell ref="A121:A122"/>
    <mergeCell ref="A123:A124"/>
    <mergeCell ref="B123:B124"/>
    <mergeCell ref="C123:C124"/>
    <mergeCell ref="D123:D124"/>
    <mergeCell ref="E123:E124"/>
    <mergeCell ref="F123:F124"/>
    <mergeCell ref="B125:B126"/>
    <mergeCell ref="C125:C126"/>
    <mergeCell ref="D125:D126"/>
    <mergeCell ref="E125:E126"/>
    <mergeCell ref="F125:F126"/>
    <mergeCell ref="B119:B120"/>
    <mergeCell ref="C119:C120"/>
    <mergeCell ref="G121:G122"/>
    <mergeCell ref="G123:G124"/>
    <mergeCell ref="G125:G126"/>
    <mergeCell ref="H110:H112"/>
    <mergeCell ref="H113:H114"/>
    <mergeCell ref="H115:H116"/>
    <mergeCell ref="H117:H118"/>
    <mergeCell ref="H119:H120"/>
    <mergeCell ref="H121:H122"/>
    <mergeCell ref="H123:H124"/>
    <mergeCell ref="H125:H126"/>
    <mergeCell ref="I110:I112"/>
    <mergeCell ref="I113:I114"/>
    <mergeCell ref="I115:I116"/>
    <mergeCell ref="I117:I118"/>
    <mergeCell ref="I119:I120"/>
    <mergeCell ref="I121:I122"/>
    <mergeCell ref="I123:I124"/>
    <mergeCell ref="I125:I1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20887-D005-4CA6-9427-4671F321B80E}">
  <dimension ref="A1:I151"/>
  <sheetViews>
    <sheetView tabSelected="1" workbookViewId="0">
      <selection activeCell="A2" sqref="A2:XFD2"/>
    </sheetView>
  </sheetViews>
  <sheetFormatPr defaultColWidth="11.42578125" defaultRowHeight="15"/>
  <cols>
    <col min="1" max="3" width="35.42578125" customWidth="1"/>
    <col min="4" max="4" width="50.140625" customWidth="1"/>
    <col min="5" max="6" width="41" customWidth="1"/>
    <col min="7" max="7" width="39.28515625" customWidth="1"/>
    <col min="8" max="8" width="38.85546875" customWidth="1"/>
    <col min="9" max="9" width="27.140625" bestFit="1" customWidth="1"/>
  </cols>
  <sheetData>
    <row r="1" spans="1:9" ht="87" customHeight="1">
      <c r="A1" s="89"/>
      <c r="B1" s="88" t="s">
        <v>158</v>
      </c>
      <c r="C1" s="88"/>
      <c r="D1" s="88"/>
      <c r="E1" s="88"/>
      <c r="F1" s="89"/>
      <c r="G1" s="89"/>
      <c r="H1" s="89"/>
      <c r="I1" s="90"/>
    </row>
    <row r="2" spans="1:9" s="93" customFormat="1">
      <c r="A2" s="91" t="s">
        <v>1</v>
      </c>
      <c r="B2" s="92" t="s">
        <v>2</v>
      </c>
      <c r="C2" s="91" t="s">
        <v>3</v>
      </c>
      <c r="D2" s="91" t="s">
        <v>4</v>
      </c>
      <c r="E2" s="91" t="s">
        <v>5</v>
      </c>
      <c r="F2" s="91" t="s">
        <v>6</v>
      </c>
      <c r="G2" s="91" t="s">
        <v>7</v>
      </c>
      <c r="H2" s="91" t="s">
        <v>8</v>
      </c>
      <c r="I2" s="91" t="s">
        <v>9</v>
      </c>
    </row>
    <row r="3" spans="1:9" ht="27" customHeight="1">
      <c r="A3" s="58" t="s">
        <v>159</v>
      </c>
      <c r="B3" s="58" t="s">
        <v>11</v>
      </c>
      <c r="C3" s="58" t="s">
        <v>28</v>
      </c>
      <c r="D3" s="58" t="s">
        <v>160</v>
      </c>
      <c r="E3" s="58" t="s">
        <v>161</v>
      </c>
      <c r="F3" s="58" t="s">
        <v>162</v>
      </c>
      <c r="G3" s="58" t="s">
        <v>163</v>
      </c>
      <c r="H3" s="58" t="s">
        <v>164</v>
      </c>
      <c r="I3" s="58" t="s">
        <v>165</v>
      </c>
    </row>
    <row r="4" spans="1:9" ht="15" customHeight="1">
      <c r="A4" s="59"/>
      <c r="B4" s="59"/>
      <c r="C4" s="59"/>
      <c r="D4" s="59"/>
      <c r="E4" s="59"/>
      <c r="F4" s="59"/>
      <c r="G4" s="59"/>
      <c r="H4" s="59"/>
      <c r="I4" s="59"/>
    </row>
    <row r="5" spans="1:9">
      <c r="A5" s="83" t="s">
        <v>159</v>
      </c>
      <c r="B5" s="83"/>
      <c r="C5" s="83"/>
      <c r="D5" s="83"/>
      <c r="E5" s="83"/>
      <c r="F5" s="83"/>
      <c r="G5" s="59"/>
      <c r="H5" s="83"/>
      <c r="I5" s="83"/>
    </row>
    <row r="6" spans="1:9" ht="15" customHeight="1">
      <c r="A6" s="58" t="s">
        <v>159</v>
      </c>
      <c r="B6" s="58" t="s">
        <v>11</v>
      </c>
      <c r="C6" s="58" t="s">
        <v>28</v>
      </c>
      <c r="D6" s="58" t="s">
        <v>160</v>
      </c>
      <c r="E6" s="58" t="s">
        <v>161</v>
      </c>
      <c r="F6" s="58" t="s">
        <v>162</v>
      </c>
      <c r="G6" s="59"/>
      <c r="H6" s="65" t="s">
        <v>166</v>
      </c>
      <c r="I6" s="58">
        <v>7</v>
      </c>
    </row>
    <row r="7" spans="1:9" ht="15" customHeight="1">
      <c r="A7" s="59" t="s">
        <v>159</v>
      </c>
      <c r="B7" s="59"/>
      <c r="C7" s="59"/>
      <c r="D7" s="59"/>
      <c r="E7" s="59"/>
      <c r="F7" s="59"/>
      <c r="G7" s="59"/>
      <c r="H7" s="67"/>
      <c r="I7" s="59"/>
    </row>
    <row r="8" spans="1:9" ht="15" customHeight="1">
      <c r="A8" s="83" t="s">
        <v>159</v>
      </c>
      <c r="B8" s="83"/>
      <c r="C8" s="83"/>
      <c r="D8" s="83"/>
      <c r="E8" s="83"/>
      <c r="F8" s="83"/>
      <c r="G8" s="59"/>
      <c r="H8" s="66"/>
      <c r="I8" s="83"/>
    </row>
    <row r="9" spans="1:9" ht="27" customHeight="1">
      <c r="A9" s="58" t="s">
        <v>159</v>
      </c>
      <c r="B9" s="58" t="s">
        <v>11</v>
      </c>
      <c r="C9" s="58" t="s">
        <v>28</v>
      </c>
      <c r="D9" s="58" t="s">
        <v>160</v>
      </c>
      <c r="E9" s="58" t="s">
        <v>161</v>
      </c>
      <c r="F9" s="58" t="s">
        <v>162</v>
      </c>
      <c r="G9" s="59"/>
      <c r="H9" s="58" t="s">
        <v>167</v>
      </c>
      <c r="I9" s="58" t="s">
        <v>168</v>
      </c>
    </row>
    <row r="10" spans="1:9" ht="14.25" customHeight="1">
      <c r="A10" s="83" t="s">
        <v>159</v>
      </c>
      <c r="B10" s="83"/>
      <c r="C10" s="83"/>
      <c r="D10" s="83"/>
      <c r="E10" s="83"/>
      <c r="F10" s="83"/>
      <c r="G10" s="59"/>
      <c r="H10" s="83"/>
      <c r="I10" s="83"/>
    </row>
    <row r="11" spans="1:9" ht="31.5" customHeight="1">
      <c r="A11" s="58" t="s">
        <v>159</v>
      </c>
      <c r="B11" s="58" t="s">
        <v>11</v>
      </c>
      <c r="C11" s="58" t="s">
        <v>28</v>
      </c>
      <c r="D11" s="58" t="s">
        <v>160</v>
      </c>
      <c r="E11" s="58" t="s">
        <v>161</v>
      </c>
      <c r="F11" s="58" t="s">
        <v>162</v>
      </c>
      <c r="G11" s="59"/>
      <c r="H11" s="58" t="s">
        <v>169</v>
      </c>
      <c r="I11" s="58" t="s">
        <v>170</v>
      </c>
    </row>
    <row r="12" spans="1:9">
      <c r="A12" s="83" t="s">
        <v>159</v>
      </c>
      <c r="B12" s="83"/>
      <c r="C12" s="83"/>
      <c r="D12" s="83"/>
      <c r="E12" s="83"/>
      <c r="F12" s="83"/>
      <c r="G12" s="59"/>
      <c r="H12" s="83"/>
      <c r="I12" s="83"/>
    </row>
    <row r="13" spans="1:9" ht="54">
      <c r="A13" s="7" t="s">
        <v>159</v>
      </c>
      <c r="B13" s="6" t="s">
        <v>11</v>
      </c>
      <c r="C13" s="6" t="s">
        <v>28</v>
      </c>
      <c r="D13" s="6" t="s">
        <v>160</v>
      </c>
      <c r="E13" s="6" t="s">
        <v>161</v>
      </c>
      <c r="F13" s="6" t="s">
        <v>162</v>
      </c>
      <c r="G13" s="59"/>
      <c r="H13" s="5" t="s">
        <v>171</v>
      </c>
      <c r="I13" s="6">
        <v>4</v>
      </c>
    </row>
    <row r="14" spans="1:9" ht="54">
      <c r="A14" s="7" t="s">
        <v>159</v>
      </c>
      <c r="B14" s="6" t="s">
        <v>11</v>
      </c>
      <c r="C14" s="6" t="s">
        <v>28</v>
      </c>
      <c r="D14" s="6" t="s">
        <v>160</v>
      </c>
      <c r="E14" s="6" t="s">
        <v>161</v>
      </c>
      <c r="F14" s="6" t="s">
        <v>162</v>
      </c>
      <c r="G14" s="59"/>
      <c r="H14" s="6" t="s">
        <v>172</v>
      </c>
      <c r="I14" s="6">
        <v>12</v>
      </c>
    </row>
    <row r="15" spans="1:9" ht="54">
      <c r="A15" s="7" t="s">
        <v>159</v>
      </c>
      <c r="B15" s="6" t="s">
        <v>11</v>
      </c>
      <c r="C15" s="6" t="s">
        <v>28</v>
      </c>
      <c r="D15" s="6" t="s">
        <v>160</v>
      </c>
      <c r="E15" s="6" t="s">
        <v>161</v>
      </c>
      <c r="F15" s="6" t="s">
        <v>162</v>
      </c>
      <c r="G15" s="59"/>
      <c r="H15" s="5" t="s">
        <v>173</v>
      </c>
      <c r="I15" s="6">
        <v>1</v>
      </c>
    </row>
    <row r="16" spans="1:9" ht="54">
      <c r="A16" s="7" t="s">
        <v>159</v>
      </c>
      <c r="B16" s="6" t="s">
        <v>11</v>
      </c>
      <c r="C16" s="6" t="s">
        <v>28</v>
      </c>
      <c r="D16" s="6" t="s">
        <v>160</v>
      </c>
      <c r="E16" s="6" t="s">
        <v>161</v>
      </c>
      <c r="F16" s="6" t="s">
        <v>162</v>
      </c>
      <c r="G16" s="59"/>
      <c r="H16" s="5" t="s">
        <v>174</v>
      </c>
      <c r="I16" s="6">
        <v>1</v>
      </c>
    </row>
    <row r="17" spans="1:9" ht="15" customHeight="1">
      <c r="A17" s="58" t="s">
        <v>159</v>
      </c>
      <c r="B17" s="58" t="s">
        <v>11</v>
      </c>
      <c r="C17" s="58" t="s">
        <v>28</v>
      </c>
      <c r="D17" s="58" t="s">
        <v>160</v>
      </c>
      <c r="E17" s="58" t="s">
        <v>161</v>
      </c>
      <c r="F17" s="58" t="s">
        <v>162</v>
      </c>
      <c r="G17" s="59"/>
      <c r="H17" s="58" t="s">
        <v>175</v>
      </c>
      <c r="I17" s="58">
        <v>1</v>
      </c>
    </row>
    <row r="18" spans="1:9">
      <c r="A18" s="83" t="s">
        <v>159</v>
      </c>
      <c r="B18" s="83"/>
      <c r="C18" s="83"/>
      <c r="D18" s="83"/>
      <c r="E18" s="83"/>
      <c r="F18" s="83"/>
      <c r="G18" s="83"/>
      <c r="H18" s="83"/>
      <c r="I18" s="83"/>
    </row>
    <row r="19" spans="1:9" ht="54">
      <c r="A19" s="7" t="s">
        <v>159</v>
      </c>
      <c r="B19" s="6" t="s">
        <v>11</v>
      </c>
      <c r="C19" s="6" t="s">
        <v>28</v>
      </c>
      <c r="D19" s="6" t="s">
        <v>160</v>
      </c>
      <c r="E19" s="6" t="s">
        <v>130</v>
      </c>
      <c r="F19" s="6" t="s">
        <v>176</v>
      </c>
      <c r="G19" s="58" t="s">
        <v>177</v>
      </c>
      <c r="H19" s="6" t="s">
        <v>178</v>
      </c>
      <c r="I19" s="6">
        <v>18</v>
      </c>
    </row>
    <row r="20" spans="1:9" ht="54">
      <c r="A20" s="7" t="s">
        <v>159</v>
      </c>
      <c r="B20" s="6" t="s">
        <v>11</v>
      </c>
      <c r="C20" s="6" t="s">
        <v>28</v>
      </c>
      <c r="D20" s="6" t="s">
        <v>160</v>
      </c>
      <c r="E20" s="6" t="s">
        <v>130</v>
      </c>
      <c r="F20" s="6" t="s">
        <v>176</v>
      </c>
      <c r="G20" s="59"/>
      <c r="H20" s="6" t="s">
        <v>179</v>
      </c>
      <c r="I20" s="6">
        <v>1</v>
      </c>
    </row>
    <row r="21" spans="1:9" ht="54">
      <c r="A21" s="7" t="s">
        <v>159</v>
      </c>
      <c r="B21" s="6" t="s">
        <v>11</v>
      </c>
      <c r="C21" s="6" t="s">
        <v>28</v>
      </c>
      <c r="D21" s="6" t="s">
        <v>160</v>
      </c>
      <c r="E21" s="6" t="s">
        <v>130</v>
      </c>
      <c r="F21" s="6" t="s">
        <v>176</v>
      </c>
      <c r="G21" s="59"/>
      <c r="H21" s="65" t="s">
        <v>180</v>
      </c>
      <c r="I21" s="86">
        <v>700000</v>
      </c>
    </row>
    <row r="22" spans="1:9" ht="54">
      <c r="A22" s="7" t="s">
        <v>159</v>
      </c>
      <c r="B22" s="6" t="s">
        <v>11</v>
      </c>
      <c r="C22" s="6" t="s">
        <v>28</v>
      </c>
      <c r="D22" s="6" t="s">
        <v>160</v>
      </c>
      <c r="E22" s="6" t="s">
        <v>130</v>
      </c>
      <c r="F22" s="6" t="s">
        <v>176</v>
      </c>
      <c r="G22" s="59"/>
      <c r="H22" s="66"/>
      <c r="I22" s="87"/>
    </row>
    <row r="23" spans="1:9" ht="54">
      <c r="A23" s="7" t="s">
        <v>159</v>
      </c>
      <c r="B23" s="6" t="s">
        <v>11</v>
      </c>
      <c r="C23" s="6" t="s">
        <v>28</v>
      </c>
      <c r="D23" s="6" t="s">
        <v>160</v>
      </c>
      <c r="E23" s="6" t="s">
        <v>130</v>
      </c>
      <c r="F23" s="6" t="s">
        <v>176</v>
      </c>
      <c r="G23" s="83"/>
      <c r="H23" s="5" t="s">
        <v>181</v>
      </c>
      <c r="I23" s="6">
        <v>45</v>
      </c>
    </row>
    <row r="24" spans="1:9">
      <c r="A24" s="43" t="s">
        <v>182</v>
      </c>
      <c r="B24" s="60" t="s">
        <v>11</v>
      </c>
      <c r="C24" s="60" t="s">
        <v>37</v>
      </c>
      <c r="D24" s="60" t="s">
        <v>160</v>
      </c>
      <c r="E24" s="60" t="s">
        <v>183</v>
      </c>
      <c r="F24" s="60" t="s">
        <v>176</v>
      </c>
      <c r="G24" s="60" t="s">
        <v>184</v>
      </c>
      <c r="H24" s="58" t="s">
        <v>185</v>
      </c>
      <c r="I24" s="84">
        <v>1</v>
      </c>
    </row>
    <row r="25" spans="1:9" ht="37.5" customHeight="1">
      <c r="A25" s="43"/>
      <c r="B25" s="61"/>
      <c r="C25" s="61"/>
      <c r="D25" s="61"/>
      <c r="E25" s="61"/>
      <c r="F25" s="61"/>
      <c r="G25" s="61"/>
      <c r="H25" s="83"/>
      <c r="I25" s="85"/>
    </row>
    <row r="26" spans="1:9">
      <c r="A26" s="44" t="s">
        <v>186</v>
      </c>
      <c r="B26" s="44" t="s">
        <v>11</v>
      </c>
      <c r="C26" s="44" t="s">
        <v>37</v>
      </c>
      <c r="D26" s="44" t="s">
        <v>160</v>
      </c>
      <c r="E26" s="44" t="s">
        <v>187</v>
      </c>
      <c r="F26" s="44" t="s">
        <v>24</v>
      </c>
      <c r="G26" s="44" t="s">
        <v>188</v>
      </c>
      <c r="H26" s="44" t="s">
        <v>189</v>
      </c>
      <c r="I26" s="44">
        <v>2</v>
      </c>
    </row>
    <row r="27" spans="1:9">
      <c r="A27" s="45" t="s">
        <v>186</v>
      </c>
      <c r="B27" s="45"/>
      <c r="C27" s="45"/>
      <c r="D27" s="45"/>
      <c r="E27" s="45"/>
      <c r="F27" s="45"/>
      <c r="G27" s="45"/>
      <c r="H27" s="45"/>
      <c r="I27" s="45"/>
    </row>
    <row r="28" spans="1:9">
      <c r="A28" s="45" t="s">
        <v>186</v>
      </c>
      <c r="B28" s="45"/>
      <c r="C28" s="45"/>
      <c r="D28" s="45"/>
      <c r="E28" s="45"/>
      <c r="F28" s="45"/>
      <c r="G28" s="45"/>
      <c r="H28" s="45"/>
      <c r="I28" s="45"/>
    </row>
    <row r="29" spans="1:9">
      <c r="A29" s="46" t="s">
        <v>186</v>
      </c>
      <c r="B29" s="46"/>
      <c r="C29" s="46"/>
      <c r="D29" s="46"/>
      <c r="E29" s="46"/>
      <c r="F29" s="46"/>
      <c r="G29" s="46"/>
      <c r="H29" s="46"/>
      <c r="I29" s="46"/>
    </row>
    <row r="30" spans="1:9">
      <c r="A30" s="44" t="s">
        <v>186</v>
      </c>
      <c r="B30" s="44" t="s">
        <v>11</v>
      </c>
      <c r="C30" s="44" t="s">
        <v>37</v>
      </c>
      <c r="D30" s="44" t="s">
        <v>160</v>
      </c>
      <c r="E30" s="44" t="s">
        <v>187</v>
      </c>
      <c r="F30" s="44" t="s">
        <v>24</v>
      </c>
      <c r="G30" s="44" t="s">
        <v>190</v>
      </c>
      <c r="H30" s="44" t="s">
        <v>191</v>
      </c>
      <c r="I30" s="44">
        <v>4</v>
      </c>
    </row>
    <row r="31" spans="1:9">
      <c r="A31" s="45" t="s">
        <v>186</v>
      </c>
      <c r="B31" s="45"/>
      <c r="C31" s="45"/>
      <c r="D31" s="45"/>
      <c r="E31" s="45"/>
      <c r="F31" s="45"/>
      <c r="G31" s="45"/>
      <c r="H31" s="45"/>
      <c r="I31" s="45"/>
    </row>
    <row r="32" spans="1:9">
      <c r="A32" s="45" t="s">
        <v>186</v>
      </c>
      <c r="B32" s="45"/>
      <c r="C32" s="45"/>
      <c r="D32" s="45"/>
      <c r="E32" s="45"/>
      <c r="F32" s="45"/>
      <c r="G32" s="45"/>
      <c r="H32" s="45"/>
      <c r="I32" s="45"/>
    </row>
    <row r="33" spans="1:9">
      <c r="A33" s="46" t="s">
        <v>186</v>
      </c>
      <c r="B33" s="46"/>
      <c r="C33" s="46"/>
      <c r="D33" s="46"/>
      <c r="E33" s="46"/>
      <c r="F33" s="46"/>
      <c r="G33" s="46"/>
      <c r="H33" s="46"/>
      <c r="I33" s="46"/>
    </row>
    <row r="34" spans="1:9">
      <c r="A34" s="44" t="s">
        <v>186</v>
      </c>
      <c r="B34" s="44" t="s">
        <v>11</v>
      </c>
      <c r="C34" s="44" t="s">
        <v>37</v>
      </c>
      <c r="D34" s="44" t="s">
        <v>160</v>
      </c>
      <c r="E34" s="44" t="s">
        <v>187</v>
      </c>
      <c r="F34" s="44" t="s">
        <v>24</v>
      </c>
      <c r="G34" s="44" t="s">
        <v>192</v>
      </c>
      <c r="H34" s="44" t="s">
        <v>193</v>
      </c>
      <c r="I34" s="80">
        <v>1</v>
      </c>
    </row>
    <row r="35" spans="1:9">
      <c r="A35" s="45" t="s">
        <v>186</v>
      </c>
      <c r="B35" s="45"/>
      <c r="C35" s="45"/>
      <c r="D35" s="45"/>
      <c r="E35" s="45"/>
      <c r="F35" s="45"/>
      <c r="G35" s="45"/>
      <c r="H35" s="45"/>
      <c r="I35" s="81"/>
    </row>
    <row r="36" spans="1:9">
      <c r="A36" s="45" t="s">
        <v>186</v>
      </c>
      <c r="B36" s="45"/>
      <c r="C36" s="45"/>
      <c r="D36" s="45"/>
      <c r="E36" s="45"/>
      <c r="F36" s="45"/>
      <c r="G36" s="45"/>
      <c r="H36" s="45"/>
      <c r="I36" s="81"/>
    </row>
    <row r="37" spans="1:9">
      <c r="A37" s="46" t="s">
        <v>186</v>
      </c>
      <c r="B37" s="46"/>
      <c r="C37" s="46"/>
      <c r="D37" s="46"/>
      <c r="E37" s="46"/>
      <c r="F37" s="46"/>
      <c r="G37" s="46"/>
      <c r="H37" s="46"/>
      <c r="I37" s="82"/>
    </row>
    <row r="38" spans="1:9">
      <c r="A38" s="44" t="s">
        <v>186</v>
      </c>
      <c r="B38" s="44" t="s">
        <v>11</v>
      </c>
      <c r="C38" s="44" t="s">
        <v>37</v>
      </c>
      <c r="D38" s="44" t="s">
        <v>160</v>
      </c>
      <c r="E38" s="44" t="s">
        <v>187</v>
      </c>
      <c r="F38" s="44" t="s">
        <v>24</v>
      </c>
      <c r="G38" s="44" t="s">
        <v>194</v>
      </c>
      <c r="H38" s="44" t="s">
        <v>195</v>
      </c>
      <c r="I38" s="80">
        <v>1</v>
      </c>
    </row>
    <row r="39" spans="1:9">
      <c r="A39" s="45" t="s">
        <v>186</v>
      </c>
      <c r="B39" s="45"/>
      <c r="C39" s="45"/>
      <c r="D39" s="45"/>
      <c r="E39" s="45"/>
      <c r="F39" s="45"/>
      <c r="G39" s="45"/>
      <c r="H39" s="45"/>
      <c r="I39" s="81"/>
    </row>
    <row r="40" spans="1:9">
      <c r="A40" s="45" t="s">
        <v>186</v>
      </c>
      <c r="B40" s="45"/>
      <c r="C40" s="45"/>
      <c r="D40" s="45"/>
      <c r="E40" s="45"/>
      <c r="F40" s="45"/>
      <c r="G40" s="45"/>
      <c r="H40" s="45"/>
      <c r="I40" s="81"/>
    </row>
    <row r="41" spans="1:9">
      <c r="A41" s="45" t="s">
        <v>186</v>
      </c>
      <c r="B41" s="45"/>
      <c r="C41" s="45"/>
      <c r="D41" s="45"/>
      <c r="E41" s="45"/>
      <c r="F41" s="45"/>
      <c r="G41" s="45"/>
      <c r="H41" s="45"/>
      <c r="I41" s="81"/>
    </row>
    <row r="42" spans="1:9">
      <c r="A42" s="46" t="s">
        <v>186</v>
      </c>
      <c r="B42" s="46"/>
      <c r="C42" s="46"/>
      <c r="D42" s="46"/>
      <c r="E42" s="46"/>
      <c r="F42" s="46"/>
      <c r="G42" s="46"/>
      <c r="H42" s="46"/>
      <c r="I42" s="82"/>
    </row>
    <row r="43" spans="1:9" ht="67.5">
      <c r="A43" s="12" t="s">
        <v>196</v>
      </c>
      <c r="B43" s="13" t="s">
        <v>11</v>
      </c>
      <c r="C43" s="13" t="s">
        <v>37</v>
      </c>
      <c r="D43" s="13" t="s">
        <v>37</v>
      </c>
      <c r="E43" s="13" t="s">
        <v>37</v>
      </c>
      <c r="F43" s="13" t="s">
        <v>37</v>
      </c>
      <c r="G43" s="6" t="s">
        <v>197</v>
      </c>
      <c r="H43" s="58" t="s">
        <v>198</v>
      </c>
      <c r="I43" s="62">
        <v>1</v>
      </c>
    </row>
    <row r="44" spans="1:9" ht="67.5">
      <c r="A44" s="12" t="s">
        <v>196</v>
      </c>
      <c r="B44" s="13" t="s">
        <v>11</v>
      </c>
      <c r="C44" s="13" t="s">
        <v>37</v>
      </c>
      <c r="D44" s="13" t="s">
        <v>37</v>
      </c>
      <c r="E44" s="13" t="s">
        <v>37</v>
      </c>
      <c r="F44" s="13" t="s">
        <v>37</v>
      </c>
      <c r="G44" s="6" t="s">
        <v>197</v>
      </c>
      <c r="H44" s="59"/>
      <c r="I44" s="69"/>
    </row>
    <row r="45" spans="1:9" ht="67.5">
      <c r="A45" s="12" t="s">
        <v>196</v>
      </c>
      <c r="B45" s="13" t="s">
        <v>11</v>
      </c>
      <c r="C45" s="13" t="s">
        <v>37</v>
      </c>
      <c r="D45" s="13" t="s">
        <v>37</v>
      </c>
      <c r="E45" s="13" t="s">
        <v>37</v>
      </c>
      <c r="F45" s="13" t="s">
        <v>37</v>
      </c>
      <c r="G45" s="6" t="s">
        <v>197</v>
      </c>
      <c r="H45" s="83"/>
      <c r="I45" s="63"/>
    </row>
    <row r="46" spans="1:9" ht="67.5">
      <c r="A46" s="12" t="s">
        <v>196</v>
      </c>
      <c r="B46" s="13" t="s">
        <v>11</v>
      </c>
      <c r="C46" s="13" t="s">
        <v>37</v>
      </c>
      <c r="D46" s="13" t="s">
        <v>37</v>
      </c>
      <c r="E46" s="13" t="s">
        <v>37</v>
      </c>
      <c r="F46" s="13" t="s">
        <v>37</v>
      </c>
      <c r="G46" s="6" t="s">
        <v>199</v>
      </c>
      <c r="H46" s="57" t="s">
        <v>200</v>
      </c>
      <c r="I46" s="70">
        <v>0.85</v>
      </c>
    </row>
    <row r="47" spans="1:9" ht="67.5">
      <c r="A47" s="12" t="s">
        <v>196</v>
      </c>
      <c r="B47" s="13" t="s">
        <v>11</v>
      </c>
      <c r="C47" s="13" t="s">
        <v>37</v>
      </c>
      <c r="D47" s="13" t="s">
        <v>37</v>
      </c>
      <c r="E47" s="13" t="s">
        <v>37</v>
      </c>
      <c r="F47" s="13" t="s">
        <v>37</v>
      </c>
      <c r="G47" s="6" t="s">
        <v>197</v>
      </c>
      <c r="H47" s="57"/>
      <c r="I47" s="70"/>
    </row>
    <row r="48" spans="1:9" ht="54">
      <c r="A48" s="7" t="s">
        <v>201</v>
      </c>
      <c r="B48" s="8" t="s">
        <v>11</v>
      </c>
      <c r="C48" s="8" t="s">
        <v>37</v>
      </c>
      <c r="D48" s="8" t="s">
        <v>37</v>
      </c>
      <c r="E48" s="8" t="s">
        <v>37</v>
      </c>
      <c r="F48" s="8" t="s">
        <v>37</v>
      </c>
      <c r="G48" s="13" t="s">
        <v>202</v>
      </c>
      <c r="H48" s="13" t="s">
        <v>203</v>
      </c>
      <c r="I48" s="13" t="s">
        <v>204</v>
      </c>
    </row>
    <row r="49" spans="1:9">
      <c r="A49" s="72" t="s">
        <v>205</v>
      </c>
      <c r="B49" s="52" t="s">
        <v>11</v>
      </c>
      <c r="C49" s="60" t="s">
        <v>37</v>
      </c>
      <c r="D49" s="60" t="s">
        <v>37</v>
      </c>
      <c r="E49" s="60" t="s">
        <v>37</v>
      </c>
      <c r="F49" s="60" t="s">
        <v>37</v>
      </c>
      <c r="G49" s="43" t="s">
        <v>206</v>
      </c>
      <c r="H49" s="43" t="s">
        <v>207</v>
      </c>
      <c r="I49" s="62">
        <v>1</v>
      </c>
    </row>
    <row r="50" spans="1:9">
      <c r="A50" s="73"/>
      <c r="B50" s="53"/>
      <c r="C50" s="71"/>
      <c r="D50" s="71"/>
      <c r="E50" s="71"/>
      <c r="F50" s="71"/>
      <c r="G50" s="43"/>
      <c r="H50" s="43"/>
      <c r="I50" s="71">
        <v>12</v>
      </c>
    </row>
    <row r="51" spans="1:9">
      <c r="A51" s="73"/>
      <c r="B51" s="53"/>
      <c r="C51" s="71"/>
      <c r="D51" s="71"/>
      <c r="E51" s="71"/>
      <c r="F51" s="71"/>
      <c r="G51" s="43"/>
      <c r="H51" s="43"/>
      <c r="I51" s="71">
        <v>12</v>
      </c>
    </row>
    <row r="52" spans="1:9">
      <c r="A52" s="73"/>
      <c r="B52" s="49"/>
      <c r="C52" s="61"/>
      <c r="D52" s="61"/>
      <c r="E52" s="61"/>
      <c r="F52" s="61"/>
      <c r="G52" s="43"/>
      <c r="H52" s="43"/>
      <c r="I52" s="61">
        <v>4</v>
      </c>
    </row>
    <row r="53" spans="1:9">
      <c r="A53" s="73" t="s">
        <v>208</v>
      </c>
      <c r="B53" s="60" t="s">
        <v>11</v>
      </c>
      <c r="C53" s="64" t="s">
        <v>37</v>
      </c>
      <c r="D53" s="64" t="s">
        <v>37</v>
      </c>
      <c r="E53" s="64" t="s">
        <v>37</v>
      </c>
      <c r="F53" s="64" t="s">
        <v>176</v>
      </c>
      <c r="G53" s="47" t="s">
        <v>209</v>
      </c>
      <c r="H53" s="47" t="s">
        <v>210</v>
      </c>
      <c r="I53" s="16">
        <v>1</v>
      </c>
    </row>
    <row r="54" spans="1:9">
      <c r="A54" s="73"/>
      <c r="B54" s="71"/>
      <c r="C54" s="64"/>
      <c r="D54" s="64"/>
      <c r="E54" s="64"/>
      <c r="F54" s="64"/>
      <c r="G54" s="47"/>
      <c r="H54" s="47"/>
      <c r="I54" s="15">
        <v>0.9</v>
      </c>
    </row>
    <row r="55" spans="1:9" ht="121.5">
      <c r="A55" s="73"/>
      <c r="B55" s="61"/>
      <c r="C55" s="64"/>
      <c r="D55" s="64"/>
      <c r="E55" s="64"/>
      <c r="F55" s="64"/>
      <c r="G55" s="9" t="s">
        <v>211</v>
      </c>
      <c r="H55" s="9" t="s">
        <v>212</v>
      </c>
      <c r="I55" s="15">
        <v>1</v>
      </c>
    </row>
    <row r="56" spans="1:9">
      <c r="A56" s="60" t="s">
        <v>213</v>
      </c>
      <c r="B56" s="60" t="s">
        <v>11</v>
      </c>
      <c r="C56" s="60" t="s">
        <v>37</v>
      </c>
      <c r="D56" s="60" t="s">
        <v>37</v>
      </c>
      <c r="E56" s="60" t="s">
        <v>37</v>
      </c>
      <c r="F56" s="60" t="s">
        <v>37</v>
      </c>
      <c r="G56" s="52" t="s">
        <v>214</v>
      </c>
      <c r="H56" s="52" t="s">
        <v>215</v>
      </c>
      <c r="I56" s="48">
        <v>0.92</v>
      </c>
    </row>
    <row r="57" spans="1:9">
      <c r="A57" s="61"/>
      <c r="B57" s="61"/>
      <c r="C57" s="61"/>
      <c r="D57" s="61"/>
      <c r="E57" s="61"/>
      <c r="F57" s="61"/>
      <c r="G57" s="49"/>
      <c r="H57" s="49"/>
      <c r="I57" s="49"/>
    </row>
    <row r="58" spans="1:9" ht="67.5">
      <c r="A58" s="13" t="s">
        <v>213</v>
      </c>
      <c r="B58" s="13" t="s">
        <v>11</v>
      </c>
      <c r="C58" s="13" t="s">
        <v>37</v>
      </c>
      <c r="D58" s="13" t="s">
        <v>37</v>
      </c>
      <c r="E58" s="13" t="s">
        <v>37</v>
      </c>
      <c r="F58" s="13" t="s">
        <v>37</v>
      </c>
      <c r="G58" s="9" t="s">
        <v>216</v>
      </c>
      <c r="H58" s="9" t="s">
        <v>217</v>
      </c>
      <c r="I58" s="17">
        <v>0.91</v>
      </c>
    </row>
    <row r="59" spans="1:9" ht="67.5">
      <c r="A59" s="13" t="s">
        <v>213</v>
      </c>
      <c r="B59" s="13" t="s">
        <v>11</v>
      </c>
      <c r="C59" s="13" t="s">
        <v>37</v>
      </c>
      <c r="D59" s="13" t="s">
        <v>37</v>
      </c>
      <c r="E59" s="13" t="s">
        <v>37</v>
      </c>
      <c r="F59" s="13" t="s">
        <v>37</v>
      </c>
      <c r="G59" s="9" t="s">
        <v>218</v>
      </c>
      <c r="H59" s="9" t="s">
        <v>219</v>
      </c>
      <c r="I59" s="18">
        <v>0.92</v>
      </c>
    </row>
    <row r="60" spans="1:9" ht="67.5">
      <c r="A60" s="8" t="s">
        <v>213</v>
      </c>
      <c r="B60" s="13" t="s">
        <v>11</v>
      </c>
      <c r="C60" s="13" t="s">
        <v>37</v>
      </c>
      <c r="D60" s="13" t="s">
        <v>37</v>
      </c>
      <c r="E60" s="13" t="s">
        <v>37</v>
      </c>
      <c r="F60" s="13" t="s">
        <v>37</v>
      </c>
      <c r="G60" s="9" t="s">
        <v>220</v>
      </c>
      <c r="H60" s="9" t="s">
        <v>221</v>
      </c>
      <c r="I60" s="18">
        <v>0.92</v>
      </c>
    </row>
    <row r="61" spans="1:9" ht="81">
      <c r="A61" s="8" t="s">
        <v>213</v>
      </c>
      <c r="B61" s="13" t="s">
        <v>11</v>
      </c>
      <c r="C61" s="13" t="s">
        <v>37</v>
      </c>
      <c r="D61" s="13" t="s">
        <v>37</v>
      </c>
      <c r="E61" s="13" t="s">
        <v>37</v>
      </c>
      <c r="F61" s="13" t="s">
        <v>37</v>
      </c>
      <c r="G61" s="9" t="s">
        <v>222</v>
      </c>
      <c r="H61" s="9" t="s">
        <v>223</v>
      </c>
      <c r="I61" s="18">
        <v>0.92</v>
      </c>
    </row>
    <row r="62" spans="1:9" ht="67.5">
      <c r="A62" s="8" t="s">
        <v>213</v>
      </c>
      <c r="B62" s="13" t="s">
        <v>11</v>
      </c>
      <c r="C62" s="13" t="s">
        <v>37</v>
      </c>
      <c r="D62" s="13" t="s">
        <v>37</v>
      </c>
      <c r="E62" s="13" t="s">
        <v>37</v>
      </c>
      <c r="F62" s="13" t="s">
        <v>37</v>
      </c>
      <c r="G62" s="9" t="s">
        <v>224</v>
      </c>
      <c r="H62" s="9" t="s">
        <v>225</v>
      </c>
      <c r="I62" s="18">
        <v>0.92</v>
      </c>
    </row>
    <row r="63" spans="1:9" ht="67.5">
      <c r="A63" s="8" t="s">
        <v>213</v>
      </c>
      <c r="B63" s="13" t="s">
        <v>11</v>
      </c>
      <c r="C63" s="13" t="s">
        <v>37</v>
      </c>
      <c r="D63" s="13" t="s">
        <v>37</v>
      </c>
      <c r="E63" s="13" t="s">
        <v>37</v>
      </c>
      <c r="F63" s="13" t="s">
        <v>37</v>
      </c>
      <c r="G63" s="9" t="s">
        <v>226</v>
      </c>
      <c r="H63" s="9" t="s">
        <v>227</v>
      </c>
      <c r="I63" s="18">
        <v>0.92</v>
      </c>
    </row>
    <row r="64" spans="1:9">
      <c r="A64" s="77" t="s">
        <v>228</v>
      </c>
      <c r="B64" s="77" t="s">
        <v>11</v>
      </c>
      <c r="C64" s="77" t="s">
        <v>37</v>
      </c>
      <c r="D64" s="77" t="s">
        <v>37</v>
      </c>
      <c r="E64" s="77" t="s">
        <v>37</v>
      </c>
      <c r="F64" s="77" t="s">
        <v>37</v>
      </c>
      <c r="G64" s="44" t="s">
        <v>229</v>
      </c>
      <c r="H64" s="44" t="s">
        <v>230</v>
      </c>
      <c r="I64" s="74">
        <v>1</v>
      </c>
    </row>
    <row r="65" spans="1:9" ht="41.25" customHeight="1">
      <c r="A65" s="78"/>
      <c r="B65" s="78"/>
      <c r="C65" s="78"/>
      <c r="D65" s="78"/>
      <c r="E65" s="78"/>
      <c r="F65" s="78"/>
      <c r="G65" s="46"/>
      <c r="H65" s="46"/>
      <c r="I65" s="75"/>
    </row>
    <row r="66" spans="1:9">
      <c r="A66" s="79" t="s">
        <v>228</v>
      </c>
      <c r="B66" s="79" t="s">
        <v>11</v>
      </c>
      <c r="C66" s="79" t="s">
        <v>37</v>
      </c>
      <c r="D66" s="79" t="s">
        <v>37</v>
      </c>
      <c r="E66" s="79" t="s">
        <v>37</v>
      </c>
      <c r="F66" s="79" t="s">
        <v>37</v>
      </c>
      <c r="G66" s="43" t="s">
        <v>231</v>
      </c>
      <c r="H66" s="43" t="s">
        <v>232</v>
      </c>
      <c r="I66" s="76">
        <v>1</v>
      </c>
    </row>
    <row r="67" spans="1:9">
      <c r="A67" s="79"/>
      <c r="B67" s="79"/>
      <c r="C67" s="79"/>
      <c r="D67" s="79"/>
      <c r="E67" s="79"/>
      <c r="F67" s="79"/>
      <c r="G67" s="43"/>
      <c r="H67" s="43"/>
      <c r="I67" s="76"/>
    </row>
    <row r="68" spans="1:9" ht="45" customHeight="1">
      <c r="A68" s="79"/>
      <c r="B68" s="79"/>
      <c r="C68" s="79"/>
      <c r="D68" s="79"/>
      <c r="E68" s="79"/>
      <c r="F68" s="79"/>
      <c r="G68" s="43"/>
      <c r="H68" s="43"/>
      <c r="I68" s="76"/>
    </row>
    <row r="69" spans="1:9">
      <c r="A69" s="60" t="s">
        <v>233</v>
      </c>
      <c r="B69" s="60" t="s">
        <v>11</v>
      </c>
      <c r="C69" s="60" t="s">
        <v>37</v>
      </c>
      <c r="D69" s="60" t="s">
        <v>37</v>
      </c>
      <c r="E69" s="60" t="s">
        <v>37</v>
      </c>
      <c r="F69" s="60" t="s">
        <v>24</v>
      </c>
      <c r="G69" s="60" t="s">
        <v>234</v>
      </c>
      <c r="H69" s="60" t="s">
        <v>235</v>
      </c>
      <c r="I69" s="62">
        <v>0.85</v>
      </c>
    </row>
    <row r="70" spans="1:9" ht="144" customHeight="1">
      <c r="A70" s="61"/>
      <c r="B70" s="61"/>
      <c r="C70" s="61"/>
      <c r="D70" s="61"/>
      <c r="E70" s="61"/>
      <c r="F70" s="61"/>
      <c r="G70" s="61"/>
      <c r="H70" s="61"/>
      <c r="I70" s="61"/>
    </row>
    <row r="71" spans="1:9">
      <c r="A71" s="60" t="s">
        <v>233</v>
      </c>
      <c r="B71" s="60" t="s">
        <v>11</v>
      </c>
      <c r="C71" s="60" t="s">
        <v>37</v>
      </c>
      <c r="D71" s="60" t="s">
        <v>37</v>
      </c>
      <c r="E71" s="60" t="s">
        <v>37</v>
      </c>
      <c r="F71" s="60" t="s">
        <v>24</v>
      </c>
      <c r="G71" s="60" t="s">
        <v>236</v>
      </c>
      <c r="H71" s="60" t="s">
        <v>235</v>
      </c>
      <c r="I71" s="62">
        <v>0.85</v>
      </c>
    </row>
    <row r="72" spans="1:9">
      <c r="A72" s="61"/>
      <c r="B72" s="61"/>
      <c r="C72" s="61"/>
      <c r="D72" s="61"/>
      <c r="E72" s="61"/>
      <c r="F72" s="61"/>
      <c r="G72" s="61"/>
      <c r="H72" s="61"/>
      <c r="I72" s="63"/>
    </row>
    <row r="73" spans="1:9">
      <c r="A73" s="72" t="s">
        <v>237</v>
      </c>
      <c r="B73" s="60" t="s">
        <v>11</v>
      </c>
      <c r="C73" s="60" t="s">
        <v>37</v>
      </c>
      <c r="D73" s="60" t="s">
        <v>37</v>
      </c>
      <c r="E73" s="60" t="s">
        <v>37</v>
      </c>
      <c r="F73" s="60" t="s">
        <v>37</v>
      </c>
      <c r="G73" s="58" t="s">
        <v>238</v>
      </c>
      <c r="H73" s="58" t="s">
        <v>239</v>
      </c>
      <c r="I73" s="62">
        <v>0.95</v>
      </c>
    </row>
    <row r="74" spans="1:9">
      <c r="A74" s="73"/>
      <c r="B74" s="61"/>
      <c r="C74" s="61"/>
      <c r="D74" s="61"/>
      <c r="E74" s="61"/>
      <c r="F74" s="61"/>
      <c r="G74" s="61"/>
      <c r="H74" s="61"/>
      <c r="I74" s="61"/>
    </row>
    <row r="75" spans="1:9">
      <c r="A75" s="60" t="s">
        <v>240</v>
      </c>
      <c r="B75" s="60" t="s">
        <v>11</v>
      </c>
      <c r="C75" s="60" t="s">
        <v>37</v>
      </c>
      <c r="D75" s="60" t="s">
        <v>37</v>
      </c>
      <c r="E75" s="60" t="s">
        <v>37</v>
      </c>
      <c r="F75" s="60" t="s">
        <v>37</v>
      </c>
      <c r="G75" s="52" t="s">
        <v>241</v>
      </c>
      <c r="H75" s="52" t="s">
        <v>242</v>
      </c>
      <c r="I75" s="62">
        <v>1</v>
      </c>
    </row>
    <row r="76" spans="1:9">
      <c r="A76" s="61"/>
      <c r="B76" s="61"/>
      <c r="C76" s="61"/>
      <c r="D76" s="61"/>
      <c r="E76" s="61"/>
      <c r="F76" s="61"/>
      <c r="G76" s="49"/>
      <c r="H76" s="49"/>
      <c r="I76" s="61"/>
    </row>
    <row r="77" spans="1:9">
      <c r="A77" s="60" t="s">
        <v>240</v>
      </c>
      <c r="B77" s="60" t="s">
        <v>11</v>
      </c>
      <c r="C77" s="60" t="s">
        <v>37</v>
      </c>
      <c r="D77" s="60" t="s">
        <v>37</v>
      </c>
      <c r="E77" s="60" t="s">
        <v>37</v>
      </c>
      <c r="F77" s="60" t="s">
        <v>37</v>
      </c>
      <c r="G77" s="52" t="s">
        <v>243</v>
      </c>
      <c r="H77" s="52" t="s">
        <v>244</v>
      </c>
      <c r="I77" s="62">
        <v>1</v>
      </c>
    </row>
    <row r="78" spans="1:9">
      <c r="A78" s="61"/>
      <c r="B78" s="61"/>
      <c r="C78" s="61"/>
      <c r="D78" s="61"/>
      <c r="E78" s="61"/>
      <c r="F78" s="61"/>
      <c r="G78" s="49"/>
      <c r="H78" s="49"/>
      <c r="I78" s="61"/>
    </row>
    <row r="79" spans="1:9">
      <c r="A79" s="60" t="s">
        <v>245</v>
      </c>
      <c r="B79" s="60" t="s">
        <v>11</v>
      </c>
      <c r="C79" s="60" t="s">
        <v>12</v>
      </c>
      <c r="D79" s="60" t="s">
        <v>160</v>
      </c>
      <c r="E79" s="60" t="s">
        <v>115</v>
      </c>
      <c r="F79" s="60" t="s">
        <v>116</v>
      </c>
      <c r="G79" s="65" t="s">
        <v>246</v>
      </c>
      <c r="H79" s="65" t="s">
        <v>247</v>
      </c>
      <c r="I79" s="60">
        <v>4</v>
      </c>
    </row>
    <row r="80" spans="1:9">
      <c r="A80" s="61"/>
      <c r="B80" s="61"/>
      <c r="C80" s="61"/>
      <c r="D80" s="61"/>
      <c r="E80" s="61"/>
      <c r="F80" s="61"/>
      <c r="G80" s="66"/>
      <c r="H80" s="66"/>
      <c r="I80" s="61"/>
    </row>
    <row r="81" spans="1:9">
      <c r="A81" s="64" t="s">
        <v>245</v>
      </c>
      <c r="B81" s="64" t="s">
        <v>11</v>
      </c>
      <c r="C81" s="64" t="s">
        <v>12</v>
      </c>
      <c r="D81" s="64" t="s">
        <v>160</v>
      </c>
      <c r="E81" s="64" t="s">
        <v>115</v>
      </c>
      <c r="F81" s="64" t="s">
        <v>116</v>
      </c>
      <c r="G81" s="65" t="s">
        <v>248</v>
      </c>
      <c r="H81" s="65" t="s">
        <v>249</v>
      </c>
      <c r="I81" s="62">
        <v>1</v>
      </c>
    </row>
    <row r="82" spans="1:9">
      <c r="A82" s="64"/>
      <c r="B82" s="64"/>
      <c r="C82" s="64"/>
      <c r="D82" s="64"/>
      <c r="E82" s="64"/>
      <c r="F82" s="64"/>
      <c r="G82" s="67"/>
      <c r="H82" s="67"/>
      <c r="I82" s="69"/>
    </row>
    <row r="83" spans="1:9">
      <c r="A83" s="64"/>
      <c r="B83" s="64"/>
      <c r="C83" s="64"/>
      <c r="D83" s="64"/>
      <c r="E83" s="64"/>
      <c r="F83" s="64"/>
      <c r="G83" s="66"/>
      <c r="H83" s="66"/>
      <c r="I83" s="63"/>
    </row>
    <row r="84" spans="1:9">
      <c r="A84" s="60" t="s">
        <v>245</v>
      </c>
      <c r="B84" s="60" t="s">
        <v>11</v>
      </c>
      <c r="C84" s="60" t="s">
        <v>12</v>
      </c>
      <c r="D84" s="60" t="s">
        <v>160</v>
      </c>
      <c r="E84" s="60" t="s">
        <v>115</v>
      </c>
      <c r="F84" s="60" t="s">
        <v>116</v>
      </c>
      <c r="G84" s="65" t="s">
        <v>250</v>
      </c>
      <c r="H84" s="65" t="s">
        <v>251</v>
      </c>
      <c r="I84" s="62">
        <v>0.8</v>
      </c>
    </row>
    <row r="85" spans="1:9">
      <c r="A85" s="61"/>
      <c r="B85" s="61"/>
      <c r="C85" s="61"/>
      <c r="D85" s="61"/>
      <c r="E85" s="61"/>
      <c r="F85" s="61"/>
      <c r="G85" s="66"/>
      <c r="H85" s="66"/>
      <c r="I85" s="63"/>
    </row>
    <row r="86" spans="1:9">
      <c r="A86" s="64" t="s">
        <v>245</v>
      </c>
      <c r="B86" s="60" t="s">
        <v>11</v>
      </c>
      <c r="C86" s="60" t="s">
        <v>12</v>
      </c>
      <c r="D86" s="60" t="s">
        <v>160</v>
      </c>
      <c r="E86" s="60" t="s">
        <v>115</v>
      </c>
      <c r="F86" s="60" t="s">
        <v>116</v>
      </c>
      <c r="G86" s="68" t="s">
        <v>252</v>
      </c>
      <c r="H86" s="68" t="s">
        <v>253</v>
      </c>
      <c r="I86" s="70">
        <v>1</v>
      </c>
    </row>
    <row r="87" spans="1:9">
      <c r="A87" s="64"/>
      <c r="B87" s="71"/>
      <c r="C87" s="71"/>
      <c r="D87" s="71"/>
      <c r="E87" s="71"/>
      <c r="F87" s="71"/>
      <c r="G87" s="68"/>
      <c r="H87" s="68"/>
      <c r="I87" s="64"/>
    </row>
    <row r="88" spans="1:9">
      <c r="A88" s="64"/>
      <c r="B88" s="71"/>
      <c r="C88" s="71"/>
      <c r="D88" s="71"/>
      <c r="E88" s="71"/>
      <c r="F88" s="71"/>
      <c r="G88" s="68"/>
      <c r="H88" s="68"/>
      <c r="I88" s="64"/>
    </row>
    <row r="89" spans="1:9" ht="54">
      <c r="A89" s="13" t="s">
        <v>245</v>
      </c>
      <c r="B89" s="13" t="s">
        <v>11</v>
      </c>
      <c r="C89" s="13" t="s">
        <v>12</v>
      </c>
      <c r="D89" s="13" t="s">
        <v>160</v>
      </c>
      <c r="E89" s="13" t="s">
        <v>115</v>
      </c>
      <c r="F89" s="13" t="s">
        <v>116</v>
      </c>
      <c r="G89" s="5" t="s">
        <v>254</v>
      </c>
      <c r="H89" s="5" t="s">
        <v>255</v>
      </c>
      <c r="I89" s="15">
        <v>0.04</v>
      </c>
    </row>
    <row r="90" spans="1:9" ht="81">
      <c r="A90" s="13" t="s">
        <v>245</v>
      </c>
      <c r="B90" s="13" t="s">
        <v>11</v>
      </c>
      <c r="C90" s="13" t="s">
        <v>12</v>
      </c>
      <c r="D90" s="13" t="s">
        <v>160</v>
      </c>
      <c r="E90" s="13" t="s">
        <v>115</v>
      </c>
      <c r="F90" s="13" t="s">
        <v>116</v>
      </c>
      <c r="G90" s="5" t="s">
        <v>256</v>
      </c>
      <c r="H90" s="5" t="s">
        <v>257</v>
      </c>
      <c r="I90" s="13">
        <v>4</v>
      </c>
    </row>
    <row r="91" spans="1:9" ht="54">
      <c r="A91" s="13" t="s">
        <v>245</v>
      </c>
      <c r="B91" s="13" t="s">
        <v>11</v>
      </c>
      <c r="C91" s="13" t="s">
        <v>12</v>
      </c>
      <c r="D91" s="13" t="s">
        <v>160</v>
      </c>
      <c r="E91" s="13" t="s">
        <v>115</v>
      </c>
      <c r="F91" s="13" t="s">
        <v>116</v>
      </c>
      <c r="G91" s="5" t="s">
        <v>258</v>
      </c>
      <c r="H91" s="5" t="s">
        <v>259</v>
      </c>
      <c r="I91" s="13">
        <v>4</v>
      </c>
    </row>
    <row r="92" spans="1:9" ht="40.5">
      <c r="A92" s="60" t="s">
        <v>245</v>
      </c>
      <c r="B92" s="60" t="s">
        <v>11</v>
      </c>
      <c r="C92" s="60" t="s">
        <v>12</v>
      </c>
      <c r="D92" s="60" t="s">
        <v>160</v>
      </c>
      <c r="E92" s="60" t="s">
        <v>115</v>
      </c>
      <c r="F92" s="60" t="s">
        <v>116</v>
      </c>
      <c r="G92" s="65" t="s">
        <v>260</v>
      </c>
      <c r="H92" s="5" t="s">
        <v>261</v>
      </c>
      <c r="I92" s="13">
        <v>1</v>
      </c>
    </row>
    <row r="93" spans="1:9" ht="27">
      <c r="A93" s="61"/>
      <c r="B93" s="61"/>
      <c r="C93" s="61"/>
      <c r="D93" s="61"/>
      <c r="E93" s="61"/>
      <c r="F93" s="61"/>
      <c r="G93" s="66"/>
      <c r="H93" s="10" t="s">
        <v>262</v>
      </c>
      <c r="I93" s="14">
        <v>1</v>
      </c>
    </row>
    <row r="94" spans="1:9" ht="27">
      <c r="A94" s="60" t="s">
        <v>245</v>
      </c>
      <c r="B94" s="60" t="s">
        <v>11</v>
      </c>
      <c r="C94" s="60" t="s">
        <v>12</v>
      </c>
      <c r="D94" s="60" t="s">
        <v>160</v>
      </c>
      <c r="E94" s="60" t="s">
        <v>115</v>
      </c>
      <c r="F94" s="60" t="s">
        <v>116</v>
      </c>
      <c r="G94" s="65" t="s">
        <v>263</v>
      </c>
      <c r="H94" s="10" t="s">
        <v>264</v>
      </c>
      <c r="I94" s="14">
        <v>0.6</v>
      </c>
    </row>
    <row r="95" spans="1:9" ht="27">
      <c r="A95" s="61"/>
      <c r="B95" s="61"/>
      <c r="C95" s="61"/>
      <c r="D95" s="61"/>
      <c r="E95" s="61"/>
      <c r="F95" s="61"/>
      <c r="G95" s="66"/>
      <c r="H95" s="5" t="s">
        <v>265</v>
      </c>
      <c r="I95" s="15">
        <v>0.8</v>
      </c>
    </row>
    <row r="96" spans="1:9">
      <c r="A96" s="60" t="s">
        <v>266</v>
      </c>
      <c r="B96" s="60" t="s">
        <v>11</v>
      </c>
      <c r="C96" s="60" t="s">
        <v>37</v>
      </c>
      <c r="D96" s="60" t="s">
        <v>37</v>
      </c>
      <c r="E96" s="60" t="s">
        <v>37</v>
      </c>
      <c r="F96" s="60" t="s">
        <v>176</v>
      </c>
      <c r="G96" s="60" t="s">
        <v>267</v>
      </c>
      <c r="H96" s="52" t="s">
        <v>268</v>
      </c>
      <c r="I96" s="62">
        <v>1</v>
      </c>
    </row>
    <row r="97" spans="1:9" ht="36" customHeight="1">
      <c r="A97" s="61"/>
      <c r="B97" s="61"/>
      <c r="C97" s="61"/>
      <c r="D97" s="61"/>
      <c r="E97" s="61"/>
      <c r="F97" s="61"/>
      <c r="G97" s="61"/>
      <c r="H97" s="49"/>
      <c r="I97" s="61"/>
    </row>
    <row r="98" spans="1:9">
      <c r="A98" s="60" t="s">
        <v>266</v>
      </c>
      <c r="B98" s="60" t="s">
        <v>11</v>
      </c>
      <c r="C98" s="60" t="s">
        <v>37</v>
      </c>
      <c r="D98" s="60" t="s">
        <v>37</v>
      </c>
      <c r="E98" s="60" t="s">
        <v>37</v>
      </c>
      <c r="F98" s="60" t="s">
        <v>176</v>
      </c>
      <c r="G98" s="60" t="s">
        <v>269</v>
      </c>
      <c r="H98" s="52" t="s">
        <v>270</v>
      </c>
      <c r="I98" s="62">
        <v>1</v>
      </c>
    </row>
    <row r="99" spans="1:9" ht="27.75" customHeight="1">
      <c r="A99" s="61"/>
      <c r="B99" s="61"/>
      <c r="C99" s="61"/>
      <c r="D99" s="61"/>
      <c r="E99" s="61"/>
      <c r="F99" s="61"/>
      <c r="G99" s="61"/>
      <c r="H99" s="49"/>
      <c r="I99" s="63"/>
    </row>
    <row r="100" spans="1:9">
      <c r="A100" s="60" t="s">
        <v>266</v>
      </c>
      <c r="B100" s="60" t="s">
        <v>11</v>
      </c>
      <c r="C100" s="60" t="s">
        <v>37</v>
      </c>
      <c r="D100" s="60" t="s">
        <v>37</v>
      </c>
      <c r="E100" s="60" t="s">
        <v>37</v>
      </c>
      <c r="F100" s="60" t="s">
        <v>176</v>
      </c>
      <c r="G100" s="60" t="s">
        <v>269</v>
      </c>
      <c r="H100" s="52" t="s">
        <v>271</v>
      </c>
      <c r="I100" s="62">
        <v>1</v>
      </c>
    </row>
    <row r="101" spans="1:9" ht="36.75" customHeight="1">
      <c r="A101" s="61"/>
      <c r="B101" s="61"/>
      <c r="C101" s="61"/>
      <c r="D101" s="61"/>
      <c r="E101" s="61"/>
      <c r="F101" s="61"/>
      <c r="G101" s="61"/>
      <c r="H101" s="49"/>
      <c r="I101" s="61"/>
    </row>
    <row r="102" spans="1:9">
      <c r="A102" s="60" t="s">
        <v>266</v>
      </c>
      <c r="B102" s="60" t="s">
        <v>11</v>
      </c>
      <c r="C102" s="60" t="s">
        <v>37</v>
      </c>
      <c r="D102" s="60" t="s">
        <v>37</v>
      </c>
      <c r="E102" s="60" t="s">
        <v>37</v>
      </c>
      <c r="F102" s="60" t="s">
        <v>176</v>
      </c>
      <c r="G102" s="60" t="s">
        <v>272</v>
      </c>
      <c r="H102" s="52" t="s">
        <v>273</v>
      </c>
      <c r="I102" s="62">
        <v>1</v>
      </c>
    </row>
    <row r="103" spans="1:9" ht="38.25" customHeight="1">
      <c r="A103" s="61"/>
      <c r="B103" s="61"/>
      <c r="C103" s="61"/>
      <c r="D103" s="61"/>
      <c r="E103" s="61"/>
      <c r="F103" s="61"/>
      <c r="G103" s="61"/>
      <c r="H103" s="49"/>
      <c r="I103" s="61"/>
    </row>
    <row r="104" spans="1:9">
      <c r="A104" s="60" t="s">
        <v>266</v>
      </c>
      <c r="B104" s="60" t="s">
        <v>11</v>
      </c>
      <c r="C104" s="60" t="s">
        <v>37</v>
      </c>
      <c r="D104" s="60" t="s">
        <v>37</v>
      </c>
      <c r="E104" s="60" t="s">
        <v>37</v>
      </c>
      <c r="F104" s="60" t="s">
        <v>176</v>
      </c>
      <c r="G104" s="60" t="s">
        <v>274</v>
      </c>
      <c r="H104" s="52" t="s">
        <v>275</v>
      </c>
      <c r="I104" s="62">
        <v>1</v>
      </c>
    </row>
    <row r="105" spans="1:9" ht="57.75" customHeight="1">
      <c r="A105" s="61"/>
      <c r="B105" s="61"/>
      <c r="C105" s="61"/>
      <c r="D105" s="61"/>
      <c r="E105" s="61"/>
      <c r="F105" s="61"/>
      <c r="G105" s="61"/>
      <c r="H105" s="49"/>
      <c r="I105" s="61"/>
    </row>
    <row r="106" spans="1:9">
      <c r="A106" s="60" t="s">
        <v>266</v>
      </c>
      <c r="B106" s="60" t="s">
        <v>11</v>
      </c>
      <c r="C106" s="60" t="s">
        <v>37</v>
      </c>
      <c r="D106" s="60" t="s">
        <v>37</v>
      </c>
      <c r="E106" s="60" t="s">
        <v>37</v>
      </c>
      <c r="F106" s="60" t="s">
        <v>176</v>
      </c>
      <c r="G106" s="60" t="s">
        <v>276</v>
      </c>
      <c r="H106" s="52" t="s">
        <v>277</v>
      </c>
      <c r="I106" s="62">
        <v>1</v>
      </c>
    </row>
    <row r="107" spans="1:9" ht="63" customHeight="1">
      <c r="A107" s="61"/>
      <c r="B107" s="61"/>
      <c r="C107" s="61"/>
      <c r="D107" s="61"/>
      <c r="E107" s="61"/>
      <c r="F107" s="61"/>
      <c r="G107" s="61"/>
      <c r="H107" s="49"/>
      <c r="I107" s="61"/>
    </row>
    <row r="108" spans="1:9">
      <c r="A108" s="60" t="s">
        <v>266</v>
      </c>
      <c r="B108" s="60" t="s">
        <v>11</v>
      </c>
      <c r="C108" s="60" t="s">
        <v>37</v>
      </c>
      <c r="D108" s="60" t="s">
        <v>37</v>
      </c>
      <c r="E108" s="60" t="s">
        <v>37</v>
      </c>
      <c r="F108" s="60" t="s">
        <v>176</v>
      </c>
      <c r="G108" s="60" t="s">
        <v>276</v>
      </c>
      <c r="H108" s="52" t="s">
        <v>278</v>
      </c>
      <c r="I108" s="62">
        <v>1</v>
      </c>
    </row>
    <row r="109" spans="1:9" ht="42.75" customHeight="1">
      <c r="A109" s="61"/>
      <c r="B109" s="61"/>
      <c r="C109" s="61"/>
      <c r="D109" s="61"/>
      <c r="E109" s="61"/>
      <c r="F109" s="61"/>
      <c r="G109" s="61"/>
      <c r="H109" s="49"/>
      <c r="I109" s="61"/>
    </row>
    <row r="110" spans="1:9">
      <c r="A110" s="60" t="s">
        <v>266</v>
      </c>
      <c r="B110" s="60" t="s">
        <v>11</v>
      </c>
      <c r="C110" s="60" t="s">
        <v>37</v>
      </c>
      <c r="D110" s="60" t="s">
        <v>37</v>
      </c>
      <c r="E110" s="60" t="s">
        <v>37</v>
      </c>
      <c r="F110" s="60" t="s">
        <v>176</v>
      </c>
      <c r="G110" s="60" t="s">
        <v>279</v>
      </c>
      <c r="H110" s="52" t="s">
        <v>280</v>
      </c>
      <c r="I110" s="62">
        <v>1</v>
      </c>
    </row>
    <row r="111" spans="1:9" ht="40.5" customHeight="1">
      <c r="A111" s="61"/>
      <c r="B111" s="61"/>
      <c r="C111" s="61"/>
      <c r="D111" s="61"/>
      <c r="E111" s="61"/>
      <c r="F111" s="61"/>
      <c r="G111" s="61"/>
      <c r="H111" s="49"/>
      <c r="I111" s="61"/>
    </row>
    <row r="112" spans="1:9">
      <c r="A112" s="60" t="s">
        <v>266</v>
      </c>
      <c r="B112" s="60" t="s">
        <v>11</v>
      </c>
      <c r="C112" s="60" t="s">
        <v>37</v>
      </c>
      <c r="D112" s="60" t="s">
        <v>37</v>
      </c>
      <c r="E112" s="60" t="s">
        <v>37</v>
      </c>
      <c r="F112" s="60" t="s">
        <v>176</v>
      </c>
      <c r="G112" s="60" t="s">
        <v>279</v>
      </c>
      <c r="H112" s="52" t="s">
        <v>281</v>
      </c>
      <c r="I112" s="62">
        <v>1</v>
      </c>
    </row>
    <row r="113" spans="1:9" ht="51" customHeight="1">
      <c r="A113" s="61"/>
      <c r="B113" s="61"/>
      <c r="C113" s="61"/>
      <c r="D113" s="61"/>
      <c r="E113" s="61"/>
      <c r="F113" s="61"/>
      <c r="G113" s="61"/>
      <c r="H113" s="49"/>
      <c r="I113" s="61"/>
    </row>
    <row r="114" spans="1:9">
      <c r="A114" s="44" t="s">
        <v>282</v>
      </c>
      <c r="B114" s="44" t="s">
        <v>11</v>
      </c>
      <c r="C114" s="44" t="s">
        <v>12</v>
      </c>
      <c r="D114" s="44" t="s">
        <v>13</v>
      </c>
      <c r="E114" s="44" t="s">
        <v>14</v>
      </c>
      <c r="F114" s="44" t="s">
        <v>176</v>
      </c>
      <c r="G114" s="52" t="s">
        <v>283</v>
      </c>
      <c r="H114" s="52" t="s">
        <v>284</v>
      </c>
      <c r="I114" s="48" t="s">
        <v>285</v>
      </c>
    </row>
    <row r="115" spans="1:9">
      <c r="A115" s="46"/>
      <c r="B115" s="46"/>
      <c r="C115" s="46"/>
      <c r="D115" s="46"/>
      <c r="E115" s="46"/>
      <c r="F115" s="46"/>
      <c r="G115" s="49"/>
      <c r="H115" s="49"/>
      <c r="I115" s="49"/>
    </row>
    <row r="116" spans="1:9" ht="108.75" thickBot="1">
      <c r="A116" s="19" t="s">
        <v>282</v>
      </c>
      <c r="B116" s="7" t="s">
        <v>11</v>
      </c>
      <c r="C116" s="11" t="s">
        <v>12</v>
      </c>
      <c r="D116" s="11" t="s">
        <v>13</v>
      </c>
      <c r="E116" s="11" t="s">
        <v>14</v>
      </c>
      <c r="F116" s="7" t="s">
        <v>176</v>
      </c>
      <c r="G116" s="9" t="s">
        <v>286</v>
      </c>
      <c r="H116" s="9" t="s">
        <v>287</v>
      </c>
      <c r="I116" s="17">
        <v>1</v>
      </c>
    </row>
    <row r="117" spans="1:9" ht="15" customHeight="1">
      <c r="A117" s="44" t="s">
        <v>282</v>
      </c>
      <c r="B117" s="44" t="s">
        <v>11</v>
      </c>
      <c r="C117" s="44" t="s">
        <v>12</v>
      </c>
      <c r="D117" s="44" t="s">
        <v>13</v>
      </c>
      <c r="E117" s="44" t="s">
        <v>72</v>
      </c>
      <c r="F117" s="44" t="s">
        <v>288</v>
      </c>
      <c r="G117" s="52" t="s">
        <v>289</v>
      </c>
      <c r="H117" s="52" t="s">
        <v>290</v>
      </c>
      <c r="I117" s="50" t="s">
        <v>291</v>
      </c>
    </row>
    <row r="118" spans="1:9" ht="15" customHeight="1">
      <c r="A118" s="45" t="s">
        <v>282</v>
      </c>
      <c r="B118" s="45"/>
      <c r="C118" s="45"/>
      <c r="D118" s="45"/>
      <c r="E118" s="45"/>
      <c r="F118" s="45"/>
      <c r="G118" s="53"/>
      <c r="H118" s="53"/>
      <c r="I118" s="51"/>
    </row>
    <row r="119" spans="1:9" ht="15" customHeight="1">
      <c r="A119" s="45" t="s">
        <v>282</v>
      </c>
      <c r="B119" s="45"/>
      <c r="C119" s="45"/>
      <c r="D119" s="45"/>
      <c r="E119" s="45"/>
      <c r="F119" s="45"/>
      <c r="G119" s="53"/>
      <c r="H119" s="53"/>
      <c r="I119" s="51"/>
    </row>
    <row r="120" spans="1:9" ht="15" customHeight="1">
      <c r="A120" s="44" t="s">
        <v>282</v>
      </c>
      <c r="B120" s="44" t="s">
        <v>11</v>
      </c>
      <c r="C120" s="44" t="s">
        <v>12</v>
      </c>
      <c r="D120" s="44" t="s">
        <v>13</v>
      </c>
      <c r="E120" s="44" t="s">
        <v>72</v>
      </c>
      <c r="F120" s="44" t="s">
        <v>288</v>
      </c>
      <c r="G120" s="52" t="s">
        <v>292</v>
      </c>
      <c r="H120" s="52" t="s">
        <v>293</v>
      </c>
      <c r="I120" s="52" t="s">
        <v>294</v>
      </c>
    </row>
    <row r="121" spans="1:9" ht="15" customHeight="1">
      <c r="A121" s="45" t="s">
        <v>282</v>
      </c>
      <c r="B121" s="45"/>
      <c r="C121" s="45"/>
      <c r="D121" s="45"/>
      <c r="E121" s="45"/>
      <c r="F121" s="45"/>
      <c r="G121" s="53"/>
      <c r="H121" s="53"/>
      <c r="I121" s="53"/>
    </row>
    <row r="122" spans="1:9" ht="15" customHeight="1">
      <c r="A122" s="45" t="s">
        <v>282</v>
      </c>
      <c r="B122" s="45"/>
      <c r="C122" s="45"/>
      <c r="D122" s="45"/>
      <c r="E122" s="45"/>
      <c r="F122" s="45"/>
      <c r="G122" s="53"/>
      <c r="H122" s="53"/>
      <c r="I122" s="53"/>
    </row>
    <row r="123" spans="1:9" ht="15" customHeight="1">
      <c r="A123" s="43" t="s">
        <v>282</v>
      </c>
      <c r="B123" s="43" t="s">
        <v>11</v>
      </c>
      <c r="C123" s="43" t="s">
        <v>12</v>
      </c>
      <c r="D123" s="43" t="s">
        <v>13</v>
      </c>
      <c r="E123" s="43" t="s">
        <v>14</v>
      </c>
      <c r="F123" s="43" t="s">
        <v>176</v>
      </c>
      <c r="G123" s="58" t="s">
        <v>295</v>
      </c>
      <c r="H123" s="57" t="s">
        <v>296</v>
      </c>
      <c r="I123" s="54">
        <v>1</v>
      </c>
    </row>
    <row r="124" spans="1:9" ht="15" customHeight="1">
      <c r="A124" s="43" t="s">
        <v>282</v>
      </c>
      <c r="B124" s="43"/>
      <c r="C124" s="43"/>
      <c r="D124" s="43"/>
      <c r="E124" s="43"/>
      <c r="F124" s="43"/>
      <c r="G124" s="59"/>
      <c r="H124" s="57"/>
      <c r="I124" s="55"/>
    </row>
    <row r="125" spans="1:9" ht="15" customHeight="1">
      <c r="A125" s="43" t="s">
        <v>282</v>
      </c>
      <c r="B125" s="43"/>
      <c r="C125" s="43"/>
      <c r="D125" s="43"/>
      <c r="E125" s="43"/>
      <c r="F125" s="43"/>
      <c r="G125" s="59"/>
      <c r="H125" s="57"/>
      <c r="I125" s="55"/>
    </row>
    <row r="126" spans="1:9" ht="15" customHeight="1">
      <c r="A126" s="43" t="s">
        <v>282</v>
      </c>
      <c r="B126" s="43"/>
      <c r="C126" s="43"/>
      <c r="D126" s="43"/>
      <c r="E126" s="43"/>
      <c r="F126" s="43"/>
      <c r="G126" s="59"/>
      <c r="H126" s="57"/>
      <c r="I126" s="55"/>
    </row>
    <row r="127" spans="1:9" ht="15" customHeight="1">
      <c r="A127" s="43" t="s">
        <v>282</v>
      </c>
      <c r="B127" s="43" t="s">
        <v>11</v>
      </c>
      <c r="C127" s="43" t="s">
        <v>12</v>
      </c>
      <c r="D127" s="43" t="s">
        <v>13</v>
      </c>
      <c r="E127" s="43" t="s">
        <v>14</v>
      </c>
      <c r="F127" s="43" t="s">
        <v>176</v>
      </c>
      <c r="G127" s="47" t="s">
        <v>297</v>
      </c>
      <c r="H127" s="47" t="s">
        <v>298</v>
      </c>
      <c r="I127" s="56">
        <v>0.95</v>
      </c>
    </row>
    <row r="128" spans="1:9" ht="15" customHeight="1">
      <c r="A128" s="43" t="s">
        <v>282</v>
      </c>
      <c r="B128" s="43"/>
      <c r="C128" s="43"/>
      <c r="D128" s="43"/>
      <c r="E128" s="43"/>
      <c r="F128" s="43"/>
      <c r="G128" s="47"/>
      <c r="H128" s="47"/>
      <c r="I128" s="56"/>
    </row>
    <row r="129" spans="1:9" ht="15" customHeight="1">
      <c r="A129" s="43" t="s">
        <v>282</v>
      </c>
      <c r="B129" s="43"/>
      <c r="C129" s="43"/>
      <c r="D129" s="43"/>
      <c r="E129" s="43"/>
      <c r="F129" s="43"/>
      <c r="G129" s="47"/>
      <c r="H129" s="47"/>
      <c r="I129" s="56"/>
    </row>
    <row r="130" spans="1:9" ht="15" customHeight="1">
      <c r="A130" s="43" t="s">
        <v>282</v>
      </c>
      <c r="B130" s="43" t="s">
        <v>11</v>
      </c>
      <c r="C130" s="43" t="s">
        <v>12</v>
      </c>
      <c r="D130" s="43" t="s">
        <v>13</v>
      </c>
      <c r="E130" s="43" t="s">
        <v>14</v>
      </c>
      <c r="F130" s="43" t="s">
        <v>176</v>
      </c>
      <c r="G130" s="47" t="s">
        <v>299</v>
      </c>
      <c r="H130" s="47" t="s">
        <v>300</v>
      </c>
      <c r="I130" s="56">
        <v>0.95</v>
      </c>
    </row>
    <row r="131" spans="1:9" ht="15" customHeight="1">
      <c r="A131" s="43" t="s">
        <v>282</v>
      </c>
      <c r="B131" s="43"/>
      <c r="C131" s="43"/>
      <c r="D131" s="43"/>
      <c r="E131" s="43"/>
      <c r="F131" s="43"/>
      <c r="G131" s="47"/>
      <c r="H131" s="47"/>
      <c r="I131" s="56"/>
    </row>
    <row r="132" spans="1:9" ht="15" customHeight="1">
      <c r="A132" s="43" t="s">
        <v>282</v>
      </c>
      <c r="B132" s="43"/>
      <c r="C132" s="43"/>
      <c r="D132" s="43"/>
      <c r="E132" s="43"/>
      <c r="F132" s="43"/>
      <c r="G132" s="47"/>
      <c r="H132" s="47"/>
      <c r="I132" s="56"/>
    </row>
    <row r="133" spans="1:9" ht="15" customHeight="1">
      <c r="A133" s="43" t="s">
        <v>282</v>
      </c>
      <c r="B133" s="43"/>
      <c r="C133" s="43"/>
      <c r="D133" s="43"/>
      <c r="E133" s="43"/>
      <c r="F133" s="43"/>
      <c r="G133" s="47"/>
      <c r="H133" s="47"/>
      <c r="I133" s="56"/>
    </row>
    <row r="134" spans="1:9" ht="15" customHeight="1">
      <c r="A134" s="44" t="s">
        <v>282</v>
      </c>
      <c r="B134" s="44" t="s">
        <v>11</v>
      </c>
      <c r="C134" s="44" t="s">
        <v>12</v>
      </c>
      <c r="D134" s="44" t="s">
        <v>13</v>
      </c>
      <c r="E134" s="44" t="s">
        <v>14</v>
      </c>
      <c r="F134" s="44" t="s">
        <v>176</v>
      </c>
      <c r="G134" s="52" t="s">
        <v>301</v>
      </c>
      <c r="H134" s="52" t="s">
        <v>302</v>
      </c>
      <c r="I134" s="52">
        <v>0.55000000000000004</v>
      </c>
    </row>
    <row r="135" spans="1:9" ht="15" customHeight="1">
      <c r="A135" s="45" t="s">
        <v>282</v>
      </c>
      <c r="B135" s="45"/>
      <c r="C135" s="45"/>
      <c r="D135" s="45"/>
      <c r="E135" s="45"/>
      <c r="F135" s="45"/>
      <c r="G135" s="53"/>
      <c r="H135" s="53"/>
      <c r="I135" s="53"/>
    </row>
    <row r="136" spans="1:9" ht="15" customHeight="1">
      <c r="A136" s="46" t="s">
        <v>282</v>
      </c>
      <c r="B136" s="46"/>
      <c r="C136" s="46"/>
      <c r="D136" s="46"/>
      <c r="E136" s="46"/>
      <c r="F136" s="46"/>
      <c r="G136" s="49"/>
      <c r="H136" s="49"/>
      <c r="I136" s="49"/>
    </row>
    <row r="137" spans="1:9" ht="15" customHeight="1">
      <c r="A137" s="43" t="s">
        <v>282</v>
      </c>
      <c r="B137" s="43" t="s">
        <v>11</v>
      </c>
      <c r="C137" s="43" t="s">
        <v>12</v>
      </c>
      <c r="D137" s="43" t="s">
        <v>13</v>
      </c>
      <c r="E137" s="43" t="s">
        <v>14</v>
      </c>
      <c r="F137" s="43" t="s">
        <v>176</v>
      </c>
      <c r="G137" s="47" t="s">
        <v>303</v>
      </c>
      <c r="H137" s="47" t="s">
        <v>304</v>
      </c>
      <c r="I137" s="56" t="s">
        <v>305</v>
      </c>
    </row>
    <row r="138" spans="1:9" ht="15" customHeight="1">
      <c r="A138" s="43" t="s">
        <v>282</v>
      </c>
      <c r="B138" s="43"/>
      <c r="C138" s="43"/>
      <c r="D138" s="43"/>
      <c r="E138" s="43"/>
      <c r="F138" s="43"/>
      <c r="G138" s="47"/>
      <c r="H138" s="47"/>
      <c r="I138" s="56"/>
    </row>
    <row r="139" spans="1:9">
      <c r="A139" s="20"/>
      <c r="B139" s="20"/>
      <c r="C139" s="20"/>
      <c r="D139" s="20"/>
      <c r="E139" s="20"/>
      <c r="F139" s="20"/>
      <c r="G139" s="20"/>
      <c r="H139" s="20"/>
      <c r="I139" s="20"/>
    </row>
    <row r="140" spans="1:9">
      <c r="A140" s="20"/>
      <c r="B140" s="20"/>
      <c r="C140" s="20"/>
      <c r="D140" s="20"/>
      <c r="E140" s="20"/>
      <c r="F140" s="20"/>
      <c r="G140" s="20"/>
      <c r="H140" s="20"/>
      <c r="I140" s="20"/>
    </row>
    <row r="141" spans="1:9">
      <c r="A141" s="20"/>
      <c r="B141" s="20"/>
      <c r="C141" s="20"/>
      <c r="D141" s="20"/>
      <c r="E141" s="20"/>
      <c r="F141" s="20"/>
      <c r="G141" s="20"/>
      <c r="H141" s="20"/>
      <c r="I141" s="20"/>
    </row>
    <row r="142" spans="1:9">
      <c r="A142" s="20"/>
      <c r="B142" s="20"/>
      <c r="C142" s="20"/>
      <c r="D142" s="20"/>
      <c r="E142" s="20"/>
      <c r="F142" s="20"/>
      <c r="G142" s="20"/>
      <c r="H142" s="20"/>
      <c r="I142" s="20"/>
    </row>
    <row r="143" spans="1:9">
      <c r="A143" s="20"/>
      <c r="B143" s="20"/>
      <c r="C143" s="20"/>
      <c r="D143" s="20"/>
      <c r="E143" s="20"/>
      <c r="F143" s="20"/>
      <c r="G143" s="20"/>
      <c r="H143" s="20"/>
      <c r="I143" s="20"/>
    </row>
    <row r="144" spans="1:9">
      <c r="A144" s="20"/>
      <c r="B144" s="20"/>
      <c r="C144" s="20"/>
      <c r="D144" s="20"/>
      <c r="E144" s="20"/>
      <c r="F144" s="20"/>
      <c r="G144" s="20"/>
      <c r="H144" s="20"/>
      <c r="I144" s="20"/>
    </row>
    <row r="145" spans="1:9">
      <c r="A145" s="20"/>
      <c r="B145" s="20"/>
      <c r="C145" s="20"/>
      <c r="D145" s="20"/>
      <c r="E145" s="20"/>
      <c r="F145" s="20"/>
      <c r="G145" s="20"/>
      <c r="H145" s="20"/>
      <c r="I145" s="20"/>
    </row>
    <row r="146" spans="1:9">
      <c r="A146" s="20"/>
      <c r="B146" s="20"/>
      <c r="C146" s="20"/>
      <c r="D146" s="20"/>
      <c r="E146" s="20"/>
      <c r="F146" s="20"/>
      <c r="G146" s="20"/>
      <c r="H146" s="20"/>
      <c r="I146" s="20"/>
    </row>
    <row r="147" spans="1:9">
      <c r="A147" s="20"/>
      <c r="B147" s="20"/>
      <c r="C147" s="20"/>
      <c r="D147" s="20"/>
      <c r="E147" s="20"/>
      <c r="F147" s="20"/>
      <c r="G147" s="20"/>
      <c r="H147" s="20"/>
      <c r="I147" s="20"/>
    </row>
    <row r="148" spans="1:9">
      <c r="A148" s="20"/>
      <c r="B148" s="20"/>
      <c r="C148" s="20"/>
      <c r="D148" s="20"/>
      <c r="E148" s="20"/>
      <c r="F148" s="20"/>
      <c r="G148" s="20"/>
      <c r="H148" s="20"/>
      <c r="I148" s="20"/>
    </row>
    <row r="149" spans="1:9">
      <c r="A149" s="20"/>
      <c r="B149" s="20"/>
      <c r="C149" s="20"/>
      <c r="D149" s="20"/>
      <c r="E149" s="20"/>
      <c r="F149" s="20"/>
      <c r="G149" s="20"/>
      <c r="H149" s="20"/>
      <c r="I149" s="20"/>
    </row>
    <row r="150" spans="1:9">
      <c r="A150" s="20"/>
      <c r="B150" s="20"/>
      <c r="C150" s="20"/>
      <c r="D150" s="20"/>
      <c r="E150" s="20"/>
      <c r="F150" s="20"/>
      <c r="G150" s="20"/>
      <c r="H150" s="20"/>
      <c r="I150" s="20"/>
    </row>
    <row r="151" spans="1:9">
      <c r="A151" s="20"/>
      <c r="B151" s="20"/>
      <c r="C151" s="20"/>
      <c r="D151" s="20"/>
      <c r="E151" s="20"/>
      <c r="F151" s="20"/>
      <c r="G151" s="20"/>
      <c r="H151" s="20"/>
      <c r="I151" s="20"/>
    </row>
  </sheetData>
  <protectedRanges>
    <protectedRange sqref="G49:G52" name="Rango1_2"/>
    <protectedRange sqref="H49:H52" name="Rango1_3"/>
  </protectedRanges>
  <mergeCells count="386">
    <mergeCell ref="A3:A5"/>
    <mergeCell ref="B3:B5"/>
    <mergeCell ref="C3:C5"/>
    <mergeCell ref="D3:D5"/>
    <mergeCell ref="E3:E5"/>
    <mergeCell ref="F3:F5"/>
    <mergeCell ref="I3:I5"/>
    <mergeCell ref="B1:E1"/>
    <mergeCell ref="C11:C12"/>
    <mergeCell ref="D11:D12"/>
    <mergeCell ref="E11:E12"/>
    <mergeCell ref="A17:A18"/>
    <mergeCell ref="B17:B18"/>
    <mergeCell ref="C17:C18"/>
    <mergeCell ref="D17:D18"/>
    <mergeCell ref="E17:E18"/>
    <mergeCell ref="A6:A8"/>
    <mergeCell ref="B6:B8"/>
    <mergeCell ref="C6:C8"/>
    <mergeCell ref="D6:D8"/>
    <mergeCell ref="E6:E8"/>
    <mergeCell ref="A9:A10"/>
    <mergeCell ref="B9:B10"/>
    <mergeCell ref="C9:C10"/>
    <mergeCell ref="D9:D10"/>
    <mergeCell ref="E9:E10"/>
    <mergeCell ref="I6:I8"/>
    <mergeCell ref="I9:I10"/>
    <mergeCell ref="I11:I12"/>
    <mergeCell ref="I17:I18"/>
    <mergeCell ref="I21:I22"/>
    <mergeCell ref="A24:A25"/>
    <mergeCell ref="B24:B25"/>
    <mergeCell ref="C24:C25"/>
    <mergeCell ref="D24:D25"/>
    <mergeCell ref="E24:E25"/>
    <mergeCell ref="G3:G18"/>
    <mergeCell ref="G19:G23"/>
    <mergeCell ref="H3:H5"/>
    <mergeCell ref="H6:H8"/>
    <mergeCell ref="H9:H10"/>
    <mergeCell ref="H11:H12"/>
    <mergeCell ref="H17:H18"/>
    <mergeCell ref="H21:H22"/>
    <mergeCell ref="F6:F8"/>
    <mergeCell ref="F9:F10"/>
    <mergeCell ref="F11:F12"/>
    <mergeCell ref="F17:F18"/>
    <mergeCell ref="A11:A12"/>
    <mergeCell ref="B11:B12"/>
    <mergeCell ref="F24:F25"/>
    <mergeCell ref="G24:G25"/>
    <mergeCell ref="H24:H25"/>
    <mergeCell ref="I24:I25"/>
    <mergeCell ref="B26:B29"/>
    <mergeCell ref="C26:C29"/>
    <mergeCell ref="D26:D29"/>
    <mergeCell ref="E26:E29"/>
    <mergeCell ref="F26:F29"/>
    <mergeCell ref="G26:G29"/>
    <mergeCell ref="B38:B42"/>
    <mergeCell ref="C38:C42"/>
    <mergeCell ref="D38:D42"/>
    <mergeCell ref="E38:E42"/>
    <mergeCell ref="F38:F42"/>
    <mergeCell ref="A26:A29"/>
    <mergeCell ref="A30:A33"/>
    <mergeCell ref="A34:A37"/>
    <mergeCell ref="A38:A42"/>
    <mergeCell ref="B30:B33"/>
    <mergeCell ref="C30:C33"/>
    <mergeCell ref="D30:D33"/>
    <mergeCell ref="E30:E33"/>
    <mergeCell ref="F30:F33"/>
    <mergeCell ref="B34:B37"/>
    <mergeCell ref="C34:C37"/>
    <mergeCell ref="D34:D37"/>
    <mergeCell ref="E34:E37"/>
    <mergeCell ref="F34:F37"/>
    <mergeCell ref="I26:I29"/>
    <mergeCell ref="I30:I33"/>
    <mergeCell ref="I34:I37"/>
    <mergeCell ref="I38:I42"/>
    <mergeCell ref="H43:H45"/>
    <mergeCell ref="H46:H47"/>
    <mergeCell ref="I43:I45"/>
    <mergeCell ref="I46:I47"/>
    <mergeCell ref="G30:G33"/>
    <mergeCell ref="G34:G37"/>
    <mergeCell ref="G38:G42"/>
    <mergeCell ref="H26:H29"/>
    <mergeCell ref="H30:H33"/>
    <mergeCell ref="H34:H37"/>
    <mergeCell ref="H38:H42"/>
    <mergeCell ref="H49:H52"/>
    <mergeCell ref="I49:I52"/>
    <mergeCell ref="A49:A52"/>
    <mergeCell ref="B53:B55"/>
    <mergeCell ref="C53:C55"/>
    <mergeCell ref="D53:D55"/>
    <mergeCell ref="E53:E55"/>
    <mergeCell ref="F53:F55"/>
    <mergeCell ref="G53:G54"/>
    <mergeCell ref="H53:H54"/>
    <mergeCell ref="B49:B52"/>
    <mergeCell ref="C49:C52"/>
    <mergeCell ref="D49:D52"/>
    <mergeCell ref="E49:E52"/>
    <mergeCell ref="F49:F52"/>
    <mergeCell ref="G49:G52"/>
    <mergeCell ref="G56:G57"/>
    <mergeCell ref="H56:H57"/>
    <mergeCell ref="I56:I57"/>
    <mergeCell ref="A56:A57"/>
    <mergeCell ref="A53:A55"/>
    <mergeCell ref="B56:B57"/>
    <mergeCell ref="C56:C57"/>
    <mergeCell ref="D56:D57"/>
    <mergeCell ref="E56:E57"/>
    <mergeCell ref="F56:F57"/>
    <mergeCell ref="H64:H65"/>
    <mergeCell ref="H66:H68"/>
    <mergeCell ref="I64:I65"/>
    <mergeCell ref="I66:I68"/>
    <mergeCell ref="A64:A65"/>
    <mergeCell ref="A66:A68"/>
    <mergeCell ref="B69:B70"/>
    <mergeCell ref="C69:C70"/>
    <mergeCell ref="B66:B68"/>
    <mergeCell ref="C66:C68"/>
    <mergeCell ref="D66:D68"/>
    <mergeCell ref="E66:E68"/>
    <mergeCell ref="F66:F68"/>
    <mergeCell ref="G64:G65"/>
    <mergeCell ref="G66:G68"/>
    <mergeCell ref="B64:B65"/>
    <mergeCell ref="C64:C65"/>
    <mergeCell ref="D64:D65"/>
    <mergeCell ref="E64:E65"/>
    <mergeCell ref="F64:F65"/>
    <mergeCell ref="I69:I70"/>
    <mergeCell ref="I71:I72"/>
    <mergeCell ref="D69:D70"/>
    <mergeCell ref="E69:E70"/>
    <mergeCell ref="F69:F70"/>
    <mergeCell ref="B71:B72"/>
    <mergeCell ref="C71:C72"/>
    <mergeCell ref="D71:D72"/>
    <mergeCell ref="E71:E72"/>
    <mergeCell ref="F71:F72"/>
    <mergeCell ref="A69:A70"/>
    <mergeCell ref="A71:A72"/>
    <mergeCell ref="B73:B74"/>
    <mergeCell ref="C73:C74"/>
    <mergeCell ref="D73:D74"/>
    <mergeCell ref="E73:E74"/>
    <mergeCell ref="G69:G70"/>
    <mergeCell ref="G71:G72"/>
    <mergeCell ref="H69:H70"/>
    <mergeCell ref="H71:H72"/>
    <mergeCell ref="F73:F74"/>
    <mergeCell ref="G73:G74"/>
    <mergeCell ref="H73:H74"/>
    <mergeCell ref="I73:I74"/>
    <mergeCell ref="A73:A74"/>
    <mergeCell ref="B75:B76"/>
    <mergeCell ref="C75:C76"/>
    <mergeCell ref="D75:D76"/>
    <mergeCell ref="E75:E76"/>
    <mergeCell ref="F75:F76"/>
    <mergeCell ref="H75:H76"/>
    <mergeCell ref="H77:H78"/>
    <mergeCell ref="I75:I76"/>
    <mergeCell ref="I77:I78"/>
    <mergeCell ref="A75:A76"/>
    <mergeCell ref="A77:A78"/>
    <mergeCell ref="B77:B78"/>
    <mergeCell ref="C77:C78"/>
    <mergeCell ref="D77:D78"/>
    <mergeCell ref="E77:E78"/>
    <mergeCell ref="F77:F78"/>
    <mergeCell ref="G75:G76"/>
    <mergeCell ref="G77:G78"/>
    <mergeCell ref="E84:E85"/>
    <mergeCell ref="F84:F85"/>
    <mergeCell ref="B86:B88"/>
    <mergeCell ref="C86:C88"/>
    <mergeCell ref="D86:D88"/>
    <mergeCell ref="E86:E88"/>
    <mergeCell ref="F86:F88"/>
    <mergeCell ref="B79:B80"/>
    <mergeCell ref="C79:C80"/>
    <mergeCell ref="D79:D80"/>
    <mergeCell ref="E79:E80"/>
    <mergeCell ref="F79:F80"/>
    <mergeCell ref="B81:B83"/>
    <mergeCell ref="C81:C83"/>
    <mergeCell ref="D81:D83"/>
    <mergeCell ref="E81:E83"/>
    <mergeCell ref="F81:F83"/>
    <mergeCell ref="I79:I80"/>
    <mergeCell ref="I81:I83"/>
    <mergeCell ref="I84:I85"/>
    <mergeCell ref="I86:I88"/>
    <mergeCell ref="G79:G80"/>
    <mergeCell ref="G81:G83"/>
    <mergeCell ref="G84:G85"/>
    <mergeCell ref="G86:G88"/>
    <mergeCell ref="G92:G93"/>
    <mergeCell ref="A79:A80"/>
    <mergeCell ref="A81:A83"/>
    <mergeCell ref="A84:A85"/>
    <mergeCell ref="A86:A88"/>
    <mergeCell ref="A92:A93"/>
    <mergeCell ref="A94:A95"/>
    <mergeCell ref="H79:H80"/>
    <mergeCell ref="H81:H83"/>
    <mergeCell ref="H84:H85"/>
    <mergeCell ref="H86:H88"/>
    <mergeCell ref="G94:G95"/>
    <mergeCell ref="B92:B93"/>
    <mergeCell ref="C92:C93"/>
    <mergeCell ref="D92:D93"/>
    <mergeCell ref="E92:E93"/>
    <mergeCell ref="F92:F93"/>
    <mergeCell ref="B94:B95"/>
    <mergeCell ref="C94:C95"/>
    <mergeCell ref="D94:D95"/>
    <mergeCell ref="E94:E95"/>
    <mergeCell ref="F94:F95"/>
    <mergeCell ref="B84:B85"/>
    <mergeCell ref="C84:C85"/>
    <mergeCell ref="D84:D85"/>
    <mergeCell ref="B96:B97"/>
    <mergeCell ref="C96:C97"/>
    <mergeCell ref="D96:D97"/>
    <mergeCell ref="E96:E97"/>
    <mergeCell ref="F96:F97"/>
    <mergeCell ref="B98:B99"/>
    <mergeCell ref="C98:C99"/>
    <mergeCell ref="D98:D99"/>
    <mergeCell ref="E98:E99"/>
    <mergeCell ref="F98:F99"/>
    <mergeCell ref="E104:E105"/>
    <mergeCell ref="F104:F105"/>
    <mergeCell ref="B106:B107"/>
    <mergeCell ref="C106:C107"/>
    <mergeCell ref="D106:D107"/>
    <mergeCell ref="E106:E107"/>
    <mergeCell ref="F106:F107"/>
    <mergeCell ref="B100:B101"/>
    <mergeCell ref="C100:C101"/>
    <mergeCell ref="D100:D101"/>
    <mergeCell ref="E100:E101"/>
    <mergeCell ref="F100:F101"/>
    <mergeCell ref="B102:B103"/>
    <mergeCell ref="C102:C103"/>
    <mergeCell ref="D102:D103"/>
    <mergeCell ref="E102:E103"/>
    <mergeCell ref="F102:F103"/>
    <mergeCell ref="I96:I97"/>
    <mergeCell ref="I98:I99"/>
    <mergeCell ref="I100:I101"/>
    <mergeCell ref="I102:I103"/>
    <mergeCell ref="I104:I105"/>
    <mergeCell ref="I106:I107"/>
    <mergeCell ref="I108:I109"/>
    <mergeCell ref="G106:G107"/>
    <mergeCell ref="G108:G109"/>
    <mergeCell ref="H96:H97"/>
    <mergeCell ref="H98:H99"/>
    <mergeCell ref="H100:H101"/>
    <mergeCell ref="H102:H103"/>
    <mergeCell ref="H104:H105"/>
    <mergeCell ref="H106:H107"/>
    <mergeCell ref="G96:G97"/>
    <mergeCell ref="G98:G99"/>
    <mergeCell ref="G100:G101"/>
    <mergeCell ref="G102:G103"/>
    <mergeCell ref="G104:G10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H108:H109"/>
    <mergeCell ref="H110:H111"/>
    <mergeCell ref="G110:G111"/>
    <mergeCell ref="B108:B109"/>
    <mergeCell ref="C108:C109"/>
    <mergeCell ref="D108:D109"/>
    <mergeCell ref="E108:E109"/>
    <mergeCell ref="F108:F109"/>
    <mergeCell ref="B110:B111"/>
    <mergeCell ref="C110:C111"/>
    <mergeCell ref="D110:D111"/>
    <mergeCell ref="E110:E111"/>
    <mergeCell ref="F110:F111"/>
    <mergeCell ref="B104:B105"/>
    <mergeCell ref="C104:C105"/>
    <mergeCell ref="D104:D105"/>
    <mergeCell ref="A112:A113"/>
    <mergeCell ref="B114:B115"/>
    <mergeCell ref="C114:C115"/>
    <mergeCell ref="D114:D115"/>
    <mergeCell ref="E114:E115"/>
    <mergeCell ref="F114:F115"/>
    <mergeCell ref="A114:A115"/>
    <mergeCell ref="I110:I111"/>
    <mergeCell ref="I112:I113"/>
    <mergeCell ref="H112:H113"/>
    <mergeCell ref="G112:G113"/>
    <mergeCell ref="B112:B113"/>
    <mergeCell ref="C112:C113"/>
    <mergeCell ref="D112:D113"/>
    <mergeCell ref="E112:E113"/>
    <mergeCell ref="F112:F113"/>
    <mergeCell ref="D123:D126"/>
    <mergeCell ref="E123:E126"/>
    <mergeCell ref="F123:F126"/>
    <mergeCell ref="B127:B129"/>
    <mergeCell ref="C127:C129"/>
    <mergeCell ref="D127:D129"/>
    <mergeCell ref="E127:E129"/>
    <mergeCell ref="F127:F129"/>
    <mergeCell ref="B117:B119"/>
    <mergeCell ref="C117:C119"/>
    <mergeCell ref="D117:D119"/>
    <mergeCell ref="E117:E119"/>
    <mergeCell ref="F117:F119"/>
    <mergeCell ref="B120:B122"/>
    <mergeCell ref="C120:C122"/>
    <mergeCell ref="D120:D122"/>
    <mergeCell ref="E120:E122"/>
    <mergeCell ref="F120:F122"/>
    <mergeCell ref="H130:H133"/>
    <mergeCell ref="H134:H136"/>
    <mergeCell ref="B137:B138"/>
    <mergeCell ref="C137:C138"/>
    <mergeCell ref="D137:D138"/>
    <mergeCell ref="E137:E138"/>
    <mergeCell ref="F137:F138"/>
    <mergeCell ref="G114:G115"/>
    <mergeCell ref="G117:G119"/>
    <mergeCell ref="G120:G122"/>
    <mergeCell ref="G123:G126"/>
    <mergeCell ref="G127:G129"/>
    <mergeCell ref="B130:B133"/>
    <mergeCell ref="C130:C133"/>
    <mergeCell ref="D130:D133"/>
    <mergeCell ref="E130:E133"/>
    <mergeCell ref="F130:F133"/>
    <mergeCell ref="B134:B136"/>
    <mergeCell ref="C134:C136"/>
    <mergeCell ref="D134:D136"/>
    <mergeCell ref="E134:E136"/>
    <mergeCell ref="F134:F136"/>
    <mergeCell ref="B123:B126"/>
    <mergeCell ref="C123:C126"/>
    <mergeCell ref="A137:A138"/>
    <mergeCell ref="A117:A119"/>
    <mergeCell ref="A120:A122"/>
    <mergeCell ref="A123:A126"/>
    <mergeCell ref="A127:A129"/>
    <mergeCell ref="A130:A133"/>
    <mergeCell ref="A134:A136"/>
    <mergeCell ref="H137:H138"/>
    <mergeCell ref="I114:I115"/>
    <mergeCell ref="I117:I119"/>
    <mergeCell ref="I120:I122"/>
    <mergeCell ref="I123:I126"/>
    <mergeCell ref="I127:I129"/>
    <mergeCell ref="I130:I133"/>
    <mergeCell ref="I134:I136"/>
    <mergeCell ref="I137:I138"/>
    <mergeCell ref="G130:G133"/>
    <mergeCell ref="G134:G136"/>
    <mergeCell ref="G137:G138"/>
    <mergeCell ref="H114:H115"/>
    <mergeCell ref="H117:H119"/>
    <mergeCell ref="H120:H122"/>
    <mergeCell ref="H123:H126"/>
    <mergeCell ref="H127:H129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CATALINA PERDOMO ESCOBAR</dc:creator>
  <cp:keywords/>
  <dc:description/>
  <cp:lastModifiedBy/>
  <cp:revision/>
  <dcterms:created xsi:type="dcterms:W3CDTF">2026-01-29T15:57:06Z</dcterms:created>
  <dcterms:modified xsi:type="dcterms:W3CDTF">2026-01-30T13:35:46Z</dcterms:modified>
  <cp:category/>
  <cp:contentStatus/>
</cp:coreProperties>
</file>