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defaultThemeVersion="124226"/>
  <mc:AlternateContent xmlns:mc="http://schemas.openxmlformats.org/markup-compatibility/2006">
    <mc:Choice Requires="x15">
      <x15ac:absPath xmlns:x15ac="http://schemas.microsoft.com/office/spreadsheetml/2010/11/ac" url="https://minenergiacol-my.sharepoint.com/personal/ajpena_minenergia_gov_co/Documents/SGC MINENERGÍA 2023/Planes de mejora/"/>
    </mc:Choice>
  </mc:AlternateContent>
  <xr:revisionPtr revIDLastSave="0" documentId="8_{81140319-0030-4DF1-8842-34FD52B8EE70}" xr6:coauthVersionLast="47" xr6:coauthVersionMax="47" xr10:uidLastSave="{00000000-0000-0000-0000-000000000000}"/>
  <bookViews>
    <workbookView xWindow="0" yWindow="660" windowWidth="23260" windowHeight="12460" xr2:uid="{00000000-000D-0000-FFFF-FFFF00000000}"/>
  </bookViews>
  <sheets>
    <sheet name="PM 2025" sheetId="1" r:id="rId1"/>
    <sheet name="Control" sheetId="3" state="hidden" r:id="rId2"/>
    <sheet name="Graficas" sheetId="5" r:id="rId3"/>
  </sheets>
  <definedNames>
    <definedName name="_xlnm._FilterDatabase" localSheetId="2" hidden="1">Graficas!$A$18:$B$109</definedName>
    <definedName name="_xlnm._FilterDatabase" localSheetId="0" hidden="1">'PM 2025'!$A$5:$AN$5</definedName>
    <definedName name="ESTADO">#REF!</definedName>
    <definedName name="FUENTE">#REF!</definedName>
    <definedName name="FUENTES">#REF!</definedName>
    <definedName name="FUENTES1">#REF!</definedName>
    <definedName name="FUENTES2">#REF!</definedName>
    <definedName name="RESPONSABLE">#REF!</definedName>
    <definedName name="TIPO">#REF!</definedName>
  </definedNames>
  <calcPr calcId="191028"/>
  <pivotCaches>
    <pivotCache cacheId="6043"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5" l="1"/>
  <c r="B20" i="5"/>
  <c r="B22" i="5"/>
  <c r="B23" i="5"/>
  <c r="B24" i="5"/>
  <c r="B25" i="5"/>
  <c r="B26" i="5"/>
  <c r="B27" i="5"/>
  <c r="B32" i="5"/>
  <c r="B33" i="5"/>
  <c r="B34" i="5"/>
  <c r="B35" i="5"/>
  <c r="B36" i="5"/>
  <c r="B37" i="5"/>
  <c r="B38" i="5"/>
  <c r="B39" i="5"/>
  <c r="B40" i="5"/>
  <c r="B41" i="5"/>
  <c r="B42" i="5"/>
  <c r="B43" i="5"/>
  <c r="B44" i="5"/>
  <c r="B45" i="5"/>
  <c r="B46" i="5"/>
  <c r="B47" i="5"/>
  <c r="B48" i="5"/>
  <c r="B49" i="5"/>
  <c r="B50" i="5"/>
  <c r="B51" i="5"/>
  <c r="B53" i="5"/>
  <c r="B55" i="5"/>
  <c r="B56"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8" i="5"/>
  <c r="A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lnavasp</author>
    <author>user</author>
    <author>Luis Jorge Rosso Suescun</author>
  </authors>
  <commentList>
    <comment ref="C5" authorId="0" shapeId="0" xr:uid="{00000000-0006-0000-0000-000002000000}">
      <text>
        <r>
          <rPr>
            <sz val="8"/>
            <color indexed="81"/>
            <rFont val="Tahoma"/>
            <family val="2"/>
          </rPr>
          <t>Relacione el procesos al cual se va a asignar el hallazgo, no conformidad o acción de mejora.</t>
        </r>
      </text>
    </comment>
    <comment ref="G5" authorId="0" shapeId="0" xr:uid="{00000000-0006-0000-0000-000003000000}">
      <text>
        <r>
          <rPr>
            <sz val="8"/>
            <color indexed="81"/>
            <rFont val="Tahoma"/>
            <family val="2"/>
          </rPr>
          <t>Describa de forma clara y completa el hallazgo, no conformidad o acción de mejora.</t>
        </r>
      </text>
    </comment>
    <comment ref="H5" authorId="0" shapeId="0" xr:uid="{00000000-0006-0000-0000-000005000000}">
      <text>
        <r>
          <rPr>
            <sz val="8"/>
            <color indexed="81"/>
            <rFont val="Tahoma"/>
            <family val="2"/>
          </rPr>
          <t>Describa la acción(es) que se llevara(n) a cabo para eliminar la causa raíz del hallazgo.</t>
        </r>
      </text>
    </comment>
    <comment ref="K5" authorId="0" shapeId="0" xr:uid="{00000000-0006-0000-0000-000006000000}">
      <text>
        <r>
          <rPr>
            <sz val="8"/>
            <color indexed="81"/>
            <rFont val="Tahoma"/>
            <family val="2"/>
          </rPr>
          <t>Relacione el cargo responsable de ejecutar la acción.</t>
        </r>
      </text>
    </comment>
    <comment ref="L5" authorId="0" shapeId="0" xr:uid="{00000000-0006-0000-0000-000009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P5" authorId="0" shapeId="0" xr:uid="{00000000-0006-0000-0000-00000A000000}">
      <text>
        <r>
          <rPr>
            <sz val="8"/>
            <color indexed="81"/>
            <rFont val="Tahoma"/>
            <family val="2"/>
          </rPr>
          <t>Indique el No. de Seguimiento.
1. Marzo
2. Junio
3. Septiembre
4. Diciembre</t>
        </r>
      </text>
    </comment>
    <comment ref="V5" authorId="0" shapeId="0" xr:uid="{00000000-0006-0000-0000-00000C000000}">
      <text>
        <r>
          <rPr>
            <sz val="8"/>
            <color indexed="81"/>
            <rFont val="Tahoma"/>
            <family val="2"/>
          </rPr>
          <t>Indique el No. de Seguimiento.
1. Marzo
2. Junio
3. Septiembre
4. Diciembre</t>
        </r>
      </text>
    </comment>
    <comment ref="AB5" authorId="0" shapeId="0" xr:uid="{00000000-0006-0000-0000-00000E000000}">
      <text>
        <r>
          <rPr>
            <sz val="8"/>
            <color indexed="81"/>
            <rFont val="Tahoma"/>
            <family val="2"/>
          </rPr>
          <t>Indique el No. de Seguimiento.
1. Marzo
2. Junio
3. Septiembre
4. Diciembre</t>
        </r>
      </text>
    </comment>
    <comment ref="AH5" authorId="0" shapeId="0" xr:uid="{00000000-0006-0000-0000-00000F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I5" authorId="0" shapeId="0" xr:uid="{00000000-0006-0000-0000-000010000000}">
      <text>
        <r>
          <rPr>
            <sz val="8"/>
            <color indexed="81"/>
            <rFont val="Tahoma"/>
            <family val="2"/>
          </rPr>
          <t>Indique el No. de Seguimiento.
1. Marzo
2. Junio
3. Septiembre
4. Diciembre</t>
        </r>
      </text>
    </comment>
    <comment ref="P6" authorId="1" shapeId="0" xr:uid="{00000000-0006-0000-0000-000011000000}">
      <text>
        <r>
          <rPr>
            <b/>
            <sz val="9"/>
            <color indexed="81"/>
            <rFont val="Tahoma"/>
            <family val="2"/>
          </rPr>
          <t>user:</t>
        </r>
        <r>
          <rPr>
            <sz val="9"/>
            <color indexed="81"/>
            <rFont val="Tahoma"/>
            <family val="2"/>
          </rPr>
          <t xml:space="preserve">
Fecha del reporte del seguimiento</t>
        </r>
      </text>
    </comment>
    <comment ref="S6" authorId="2" shapeId="0" xr:uid="{00000000-0006-0000-0000-000013000000}">
      <text>
        <r>
          <rPr>
            <sz val="9"/>
            <color indexed="81"/>
            <rFont val="Tahoma"/>
            <family val="2"/>
          </rPr>
          <t>Relacione acá la descripción cualitativa del avance.</t>
        </r>
      </text>
    </comment>
    <comment ref="Y6" authorId="2" shapeId="0" xr:uid="{00000000-0006-0000-0000-000015000000}">
      <text>
        <r>
          <rPr>
            <sz val="9"/>
            <color indexed="81"/>
            <rFont val="Tahoma"/>
            <family val="2"/>
          </rPr>
          <t>Relacione acá la descripción cualitativa del avance.</t>
        </r>
      </text>
    </comment>
    <comment ref="AE6" authorId="2" shapeId="0" xr:uid="{00000000-0006-0000-0000-000017000000}">
      <text>
        <r>
          <rPr>
            <sz val="9"/>
            <color indexed="81"/>
            <rFont val="Tahoma"/>
            <family val="2"/>
          </rPr>
          <t>Relacione acá la descripción cualitativa del avance.</t>
        </r>
      </text>
    </comment>
    <comment ref="AL6" authorId="2" shapeId="0" xr:uid="{00000000-0006-0000-0000-000019000000}">
      <text>
        <r>
          <rPr>
            <sz val="9"/>
            <color indexed="81"/>
            <rFont val="Tahoma"/>
            <family val="2"/>
          </rPr>
          <t>Relacione acá la descripción cualitativa del avance.</t>
        </r>
      </text>
    </comment>
  </commentList>
</comments>
</file>

<file path=xl/sharedStrings.xml><?xml version="1.0" encoding="utf-8"?>
<sst xmlns="http://schemas.openxmlformats.org/spreadsheetml/2006/main" count="1047" uniqueCount="434">
  <si>
    <t>MATRIZ DE SEGUIMIENTO PLANES DE MEJORAMIENTO</t>
  </si>
  <si>
    <t>MINISTERIO DE MINAS Y ENERGIA</t>
  </si>
  <si>
    <t xml:space="preserve">No. </t>
  </si>
  <si>
    <t>CÓDIGO</t>
  </si>
  <si>
    <t>PROCESO SIG</t>
  </si>
  <si>
    <t>FUENTE</t>
  </si>
  <si>
    <t>SUB FUENTE</t>
  </si>
  <si>
    <t>TEMA</t>
  </si>
  <si>
    <t>DESCRIPCIÓN DEL HALLAZGO O SITUACIÓN ENCONTRADA</t>
  </si>
  <si>
    <t>ACCIONES DE MEJORAMIENTO</t>
  </si>
  <si>
    <t>FECHA DE INICIO DE LA ACCIÓN</t>
  </si>
  <si>
    <t xml:space="preserve">FECHA DE TERMINACIÓN DE LA ACCIÓN </t>
  </si>
  <si>
    <t>RESPONSABLE 
(Nombre, Cargo, Dependencia)</t>
  </si>
  <si>
    <t>ESTADO 
EFICACIA</t>
  </si>
  <si>
    <t>Nombre de quien verifica la eficacia</t>
  </si>
  <si>
    <t>ANALISIS DE EFECTIVIDAD 
( 6 meses posterior al cierre)</t>
  </si>
  <si>
    <t>Nombre de quien verifica la efictividad (OPGI u OCI)</t>
  </si>
  <si>
    <t>SEGUIMIENTO No. _1_ A Enero - Marzo</t>
  </si>
  <si>
    <t>SEGUIMIENTO No. _2_ Abril - Junio</t>
  </si>
  <si>
    <t>SEGUIMIENTO No. _3_ Julio - Septiembre</t>
  </si>
  <si>
    <t xml:space="preserve">ESTADO </t>
  </si>
  <si>
    <t>SEGUIMIENTO No. _4_Octubre - Diciembre</t>
  </si>
  <si>
    <t>día - mes - año</t>
  </si>
  <si>
    <t>día</t>
  </si>
  <si>
    <t>mes</t>
  </si>
  <si>
    <t>año</t>
  </si>
  <si>
    <t>DESCRIPCIÓN</t>
  </si>
  <si>
    <t>PM-25-AI2025-01</t>
  </si>
  <si>
    <t>Hidrocarburos</t>
  </si>
  <si>
    <t>Auditoría Interna</t>
  </si>
  <si>
    <t>Evaluación
independiente</t>
  </si>
  <si>
    <t>Compensación del transporte de combustibles líquidos Yumbo - Pasto</t>
  </si>
  <si>
    <t>1.   H-01 - Ausencia de documentos en el expediente contractual virtual interno contrato GGC710-2022
2.   H-02 - Publicación extemporánea y/o no publicación de documentos contractuales en SECOP II
3.   H-03 - Cargue de soportes incompletos en SECOP II
4.   OM-5 - Dificultad en la identificación de soportes del cumplimiento de obligaciones específicas del contrato   GGC710-2022</t>
  </si>
  <si>
    <t>1, Socializar al interior de los Grupos de Trabajo de la Dirección de Hidrocarburos el cumplimiento respecto de la publicación de los documentos contractuales en la plataforma SECOP II, en los tiempos establecidos</t>
  </si>
  <si>
    <t>Adwar M. Casallas</t>
  </si>
  <si>
    <t>YAZMIN ALEXANDRA BELTRAN RODRIGUEZ</t>
  </si>
  <si>
    <t>Se socializó al interior de la Dirección, el cumplimiento oportuno a los lineamentos establecidos en el Manual de Contratación, se cuenta con evidencia de actividad debidamente cargada Drive.</t>
  </si>
  <si>
    <t>Cumplida</t>
  </si>
  <si>
    <t xml:space="preserve">Se recibieron evidencias, se deben validar. </t>
  </si>
  <si>
    <t xml:space="preserve">2, Generar una alerta mensual para la verificación de la publicación y cargue de documentos a SECOP II </t>
  </si>
  <si>
    <t>Luis Fabian Ocampo Marulanda</t>
  </si>
  <si>
    <t>En Gestión</t>
  </si>
  <si>
    <t xml:space="preserve">Se recibe evidencia de ejecución pro parte del proceso, solicitar evidencias totales el 1 de noviembre </t>
  </si>
  <si>
    <t>3. Realizar mesa de trabajo con la líder de Riesgos de la Entidad a fin de validar la información contenida en el Mapa de riesgos vigencia 2025 de la Dirección de Hidrocarburos</t>
  </si>
  <si>
    <t>Oscar Eduardo  Montenegro</t>
  </si>
  <si>
    <t>Se llevó a cabo mesa de trabajo al interior de la Dirección de Hidrocarburos junto con el Lider de Calidad, a fin de verificar, actualizar y formalizar los riesgos de la presente vigencia 2025 y fue remitido a la Oficina de Planeación para su aprobación</t>
  </si>
  <si>
    <t>4. Se realizará validación con el Contratista, respecto a la información aportada (registros fotográficos), como soporte de esta validación se registrara en acta de reunión</t>
  </si>
  <si>
    <t>Oscar Andrés Rodríguez Jauregui</t>
  </si>
  <si>
    <t>Se recibe evidencia de ejecución pro parte del proceso.</t>
  </si>
  <si>
    <t>PM-25-AI2025-02</t>
  </si>
  <si>
    <t>Energia</t>
  </si>
  <si>
    <t>Gestión de las PQRSD</t>
  </si>
  <si>
    <t xml:space="preserve">1.	Fuente: auditoría interna independiente al PRONE y comunicado de remisión del informe final de la misma con Radicado No.: 3-2025-021207, se evidencia el hallazgo “Debilidades de control en la gestión de las PQRSD”, que se observa en detalle en las páginas 35 a la 40.
2.	Fuente: seguimiento a PQRS, remitido por comunicado con Radicado No.: 3-2025-011268 en el cual se evidencian los hallazgos:
- Hallazgo 1. Dependencias con inoportunidad de los términos para dar respuesta de las PQRSD.
- Hallazgo 2. Dependencias con PQRSD asignadas sin radicado de respuesta
- Hallazgo 3. Extemporaneidad y/o ausencia de respuesta de las PQRSD inobservando los Art. 14, 20 21 y 30 de la ley 1755 de 2015
- Hallazgo 4. Extemporaneidad en las respuestas a solicitudes del Congreso de la República
</t>
  </si>
  <si>
    <t>1. Realizar una charla o conversatorio en la DEE, donde se socialicen o se actualicen la terminología y aspectos a tener en cuenta para el debido tramite de las PQRS.
Nota: La invitación debe ser generada desde la DEE y con carácter obligatorio</t>
  </si>
  <si>
    <t xml:space="preserve">Oscar Giovanny Balaguera </t>
  </si>
  <si>
    <t>Yasmin Alexandra Beltrán 
Sandra Milena Bonilla Rodríguez</t>
  </si>
  <si>
    <t>Na</t>
  </si>
  <si>
    <t>2. Gestionar con el Grupo de Participación y Relacionamiento de la Secretaría General una capacitación sobre el manejo del aplicativo ARGO, dirigida a los funcionarios y contratistas de la DEE 
Nota: La solicitud será enviada por la Dirección de Energía Eléctrica a través de correo electrónico  y una vez se confirme el evento se realizará la convocatoria al personal de la DEE con carácter obligatorio</t>
  </si>
  <si>
    <t>Alexandra García Ospina</t>
  </si>
  <si>
    <t xml:space="preserve">3. Socializar al CADA y líder del proceso de relacionamiento, las deficiencias y dificultades que se evidencian en el manejo y funcionabilidad del aplicativo argo para la gestión de PQRS, a través de mesa de trabajo o comunicado </t>
  </si>
  <si>
    <t>Cristian  Velasquez Alejo</t>
  </si>
  <si>
    <t>4.Generar una memorando al interior de la DEE, donde se indiquen los siguientes aspectos:
• La obligatoriedad de dar respuesta oportuna a las PQRS
• La responsabilidad de revisar las comunicaciones asignadas de manera oportuna y notificar en un plazo establecido si la PQRSD o comunicado fue direccionado de manera incorrecta.
• Los aspectos a tener en cuenta para la atención de las PQRSD así como los lineamientos, responsables y procedimiento que se debe surtir  al interior de la DEE para la atención de las mismas</t>
  </si>
  <si>
    <t>Juan Carlos Agreda Botina</t>
  </si>
  <si>
    <t>PM-25-AI2025-03</t>
  </si>
  <si>
    <t>Gestión del relacionamiento con grupos de valor</t>
  </si>
  <si>
    <t xml:space="preserve">Seguimiento a PQRS/ PRONE/SICOM
De acuerdo a la auditoria realizada por la Oficina de Control Interno respecto a los siguientes hallazgos: 
1. Dependencias con inoportunidad de los términos para dar respuesta de las PQRSD
SICOM Hallazgo 3 Debilidad en el control de permisos del sistema de gestión documental ARGO por parte del equipo auditor
2. Dependencias con PQRSD asignadas sin radicado de respuesta
De acuerdo a la auditoria realizada por la Oficina de Control Interno respecto a las siguientes oportunidades de mejora: 
3. En el registro, clasificación y control de las PQRSD en el aplicativo ARGO. 
PRONE Oportunidad de Mejora N°09 – Debilidades en la clasificación de la tipología de las PQRSD en Argo
PRONE Oportunidad de Mejora N°10 – Debilidades en el registro de información y tramite de PQRSD en Argo
4. Fortalecer la calidad del servicio en los diferentes canales de atención
5. Fortalecer el diligenciamiento de las encuestas de satisfacción por los diferentes canales de atención
</t>
  </si>
  <si>
    <t>1.Se solicitó la modificación del reporte en la categoría "petición", con el fin de mejorar la trazabilidad y la calidad de los datos. Esta modificación incluye el ingreso de nuevas columnas como: número de días asignados, estado de la respuesta (atendido en términos, atendido fuera de términos y vencido), funcionario que atendió y usuario radicador. Adicionalmente, se propuso la articulación de la información contenida en las columnas relacionadas con las dependencias, con el fin de consolidar una fuente de información clara, precisa y única para los usuarios que descargan y analizan el reporte.
-Se solicita inhabilitar la opción NRR (No requiere respuesta) para todas las solicitudes clasificadas en la categoría Derecho de Petición, teniendo en cuenta que se identificó que en múltiples ocasiones los usuarios están cerrando los derechos de petición utilizando esta opción, está generando que dichas solicitudes queden registradas en estado Sin atención (fuera de términos), es decir, como vencidas.
-Se solicita que al momento de realizar una consulta a un radicado, no permita realizar ninguna accion sobre el mismo como asociar o desasociar (Eliminar) radicados entre si. Solo el Usuario que tenga el radicado en su bandeja puede realizar acciones sobre el mismo. (Insertar/borrar TRD, incluir/excluir expediente, asociar/desasociar Radicado Padre, responder solicitud, modificar nivel de seguridad, generar ticket, reasignar, informar, finalizar tramite)</t>
  </si>
  <si>
    <t>Ing Stivens Sandoval</t>
  </si>
  <si>
    <t>Sandra Milena Bonilla Rodríguez</t>
  </si>
  <si>
    <t>Vencida</t>
  </si>
  <si>
    <t xml:space="preserve">No se han recibido evidencias </t>
  </si>
  <si>
    <t>"2.Implementar acciones de capacitacion y acompañamiento mensual liderado por el Grupo de Relacionamiento, enfocado en el uso del sistema ARGO, dirigido a colaboradores de nuevo ingreso y a quienes deseen reforzar sus conocimientos, con el fin de fortalecer el control y seguimiento sobre el uso adecuado de la herramienta. Con esta acción se busca garantizar el correcto uso del sistema por parte de todos los usuarios, minimizar errores operativos y asegurar una mayor eficiencia en los procesos asociados."</t>
  </si>
  <si>
    <t>"Yubely Muñoz Elcy Carolina Zambrano"</t>
  </si>
  <si>
    <t>"3. Como medida de control sobre las radicaciones, tres profesionales del área realizan revisiones diarias de las comunicaciones que ingresan a la entidad en calidad de derechos de petición, con el fin de mitigar errores en la clasificación y asegurar su adecuado trámite.Esta acción permite detectar y corregir a tiempo inconsistencias en la categorización de las solicitudes, reduciendo el riesgo de reprocesos, respuestas extemporáneas y posibles afectaciones jurídicas o reputacionales para la entidad. Se realiza la retroalimentación a los radicadores de la oficina CADA Nota: Esta acción aplica para la Oportunidad de mejora 9 del informe PRONE Nota: Esta acción aplica para Oportunidad de Mejora N°10 – Debilidades en el registro de información y tramite de PQRSD en Argo "</t>
  </si>
  <si>
    <t>Hernando Rodríguez - Gloria Calderon - Carolina Aldana</t>
  </si>
  <si>
    <t>4.Continuar con el proceso de seguimiento a PQRS y a Trámites por medio de las alertas semanales, se inlcuyó la actividad de apoyo a la supervisión para realizar seguimiento y monitoreo de los canales de atención para mejorar la calidad en la prestación del servicio y se está realizando un trabajo conjunto con la Dirección de Hidrocarburos identificada como la dependencia con mayor nivel de solicitudes con el fin de recibir acompañamiento tecnico y evidenciar las necesidades de apoyo desde el área a los canales de atención al ciudadano.</t>
  </si>
  <si>
    <t>Estefanny Bermúdez - Hernando Rodriguez - Florabla Sterling GRCGI</t>
  </si>
  <si>
    <t>5. Implementar un sistema de medición de la satisfacción que envíe automáticamente la encuesta de satisfacción al ciudadano al momento de ser registrado y haber finalizado la atención en los canales presencial, telefónico, agendamiento web y whatsapp.</t>
  </si>
  <si>
    <t>"Leydi Yohana Cuca GRCYGI"</t>
  </si>
  <si>
    <t>Abierta</t>
  </si>
  <si>
    <t>Se recibe soporte de ejecución de actividades el dia 25 de febrero del 2030</t>
  </si>
  <si>
    <t>PM-25-AI2025-04</t>
  </si>
  <si>
    <t>Gestión Talento Humano</t>
  </si>
  <si>
    <t>Competencias Laborales</t>
  </si>
  <si>
    <t>"Se sugiere a la Subdirección de Talento Humano - STH considerar la consolidación del "Manual Específico de Funciones y de Competencias Laborales para los empleos de la planta de personal del Ministerio de Minas y Energía" en un solo documento, de manera que facilite su consulta para el ciudadano y los grupos de valor”.</t>
  </si>
  <si>
    <t>1. Consolidar el Manual de Funciones y Competencias Laborales del Ministerio de Minas y Energía, en un solo documento, de manera que contenga todas las modificaciones, actualizaciones y/o adiciones efectuadas a la Resolución 41077 de 2018.</t>
  </si>
  <si>
    <t>Maria Ligia Cortes</t>
  </si>
  <si>
    <t>Armando Calderon</t>
  </si>
  <si>
    <t>2. Documentar en el Sistema Integrado de Gestión del Ministerio de Minas y Energía, del subproceso del Manual de Funciones y Competencias Laborales de la entidad, de manera que contenga las actividades, controles, instructivos y herramienta, responsables y competentes, productos y seguimientos necesarios para el cumplimiento de los objetivos trazados.</t>
  </si>
  <si>
    <t>Julian Felipe Aguilar</t>
  </si>
  <si>
    <t>PM-25-AI2025-05</t>
  </si>
  <si>
    <t>Gestión Tecnológica</t>
  </si>
  <si>
    <t>Hallazgo 2. Dependencias con PQRSD asignadas sin radicado de respuesta: Del reporte obtenido del Sistema de Información ARGO por categoría de Petición, correspondiente al periodo entre el 01 de noviembre de 2024 al 31 de enero de 2025, no registran radicado de respuesta (...). Detalle en Anexo 2.</t>
  </si>
  <si>
    <t xml:space="preserve">1.Verificar que cada respuesta tenga asociados todos los radicados que hagan referencia a la misma solicitud, esta verificación se hará mediante un archivo de Excel diseñado específicamente para este fin, este archivo contendrá: número de radicado de la solicitud original, números de radicados asociados, respuestas, reiteraciones, nombre del funcionario y/o contratista responsable  en TICs de la gestión de cada PQRSD, fecha de vencimiento de acuerdo con los términos establecidos en la ley según la tipología de la solicitud; complementos: fecha de cada radicado, dependencia responsable, observaciones o comentarios relevantes y una semaforización que genere las alertas internamente para que el gestor responsable de este documento comunique con la debida antelación a los colaboradores que se les haya asignado las PQRSD. Lo anterior será la evidencia que respaldará el seguimeinto de esta acción en una periodicidad mensual. </t>
  </si>
  <si>
    <t>Wilson Javier Torrres Peña</t>
  </si>
  <si>
    <t>PM-25-AI2025-06</t>
  </si>
  <si>
    <t>Control Disciplinario</t>
  </si>
  <si>
    <t>Ley 1755 de 2015</t>
  </si>
  <si>
    <t xml:space="preserve">Informe Final de Auditoria (OCI-INFORME-2025-043), Rad.3-2025-023325 del 17 de junio de 2025.
Inobservancia de los términos legales señalados en la Ley 1755 de 2015, En lo referente a los casos de traslados por competencia mencionados en el hallazgo No. 1, se observó que los mismos no dieron lugar a investigaciones previas por parte de la OCDI del Ministerio de Minas y Energías en adelante MNE, y estos no están relacionados con traslados de expedientes disciplinarios abiertos en la OCDI del MNE, toda vez que, de la muestra seleccionada se observó en otros ca-sos similares, el cumplimiento del término señalado en el articulo 21 de la Ley 1755 de 2015,  no obstante, de la muestra seleccionada se evidenció cuatro (4) ca-sos, entre los cuales se encuentra una petición de información, que no se dio cumplimento al término de traslado establecido en el  mencionado artículo, así mismo, se observó que de los traslados objeto de hallazgo, no dieron lugar a emisión de “autos”, los traslados fueron efectuados mediante memorandos de salida y a estos fueron adjuntados según el caso la queja, denuncia o petición, por tratarse de asuntos competencia de entidades del sector sobre la cuales la OCDI del MNE no tiene injerencia. </t>
  </si>
  <si>
    <t>1.Implementar al interior de la OCID un Plan de fortalecimiento a través de capacitaciones que permita consolidar la diferencia de en que casos es aplicable la Ley 1952 de 2019 modificada parcialmente por la Ley 2094 de 2021 y en que casos la Ley 1755 de 2015.</t>
  </si>
  <si>
    <t>Ricardo Castellanos Eslava</t>
  </si>
  <si>
    <t>Rosa María Guzmán Troncoso</t>
  </si>
  <si>
    <t xml:space="preserve">2, Implementar como punto de control una Reunión mensual de seguimiento con todos los integrantes de la OCID, con la finalidad de apropiar la diferenciación de los casos que manejan por la Ley 1952 de 2019 modificado parcialmente por la Ley 2094 de 2021 y que caso por la Ley 1755 de 2015, y verificar casos concretos asignados a los abogados de la OCID, dejando constancia en un acta de reunión. </t>
  </si>
  <si>
    <t>Lenin Humberto Valbuena</t>
  </si>
  <si>
    <t>3. Implementar como punto de control un informe mensual de seguimiento a las bases de registro y seguimiento de los procesos disciplinarios de la OCID, con la finalidad de detectar y controlar que casos son objeto de la aplicación de Ley 1952 de 2019 modificada parcialmente por la Ley 2094 de 2021 y que casos por la Ley 1755 de 2015.</t>
  </si>
  <si>
    <t>Yolanda Fuentes y Fabio Castañeda</t>
  </si>
  <si>
    <t>4, Implementar un plan de trabajo articulado con el área de relacionamiento con el ciudadano para atender de manera adecuada los casos en los que se deba dar aplicación a la Ley 1755 de 2015</t>
  </si>
  <si>
    <t>Todos los integrantes de la OCID</t>
  </si>
  <si>
    <t>PM-25-AI2025-07</t>
  </si>
  <si>
    <t>Información Contractual</t>
  </si>
  <si>
    <t>Fuente: auditoría interna independiente al PRONE y comunicado de remisión del informe final de la misma con Radicado No.: 3-2025-021207, se evidencia el Hallazgo No 1 “Ausencia de documentos en el expediente contractual virtual interno del Grupo de Gestión Contractual y duplicidad de información”, que se observa en detalle en las páginas 20 a la 26.</t>
  </si>
  <si>
    <t>1. Realizar una mesa de trabajo con el proceso de Gestión Contractual a fin de fijar las  políticas de operación y lineamientos  internos en materia de gestión documental para los procesos contractuales y los controles correspondientes a fin de evitar duplicidad de la información en los repositorios establecidos.</t>
  </si>
  <si>
    <t>Carlos Arturo Rodríguez Castrillón 
Contratista - Coordinador del Grupo de supervisión DEE</t>
  </si>
  <si>
    <t xml:space="preserve">Yasmin Alexandra Beltran </t>
  </si>
  <si>
    <t>PM-25-AI2025-08</t>
  </si>
  <si>
    <t>Fuente: auditoría interna independiente al PRONE y comunicado de remisión del informe final de la misma con Radicado No.: 3-2025-021207, en el que se evidencian los siguientes hallazgos:
- Hallazgo No 3 “Publicación extemporánea y no publicación de documentos contractuales en SECOP II" , que se observa en detalle en las páginas 48 a la 55.
- Hallazgo No 4 “Incumplimiento de obligaciones contractuales”, que se observa en detalle en las páginas 56 a la 61.</t>
  </si>
  <si>
    <t>1.Emitir una circular o comunicado oficial dirigido a los contratistas a cargo de los siguientes contratos GGC-1180-2023, GGC-1189-2023, GGC-1191-2023, GGC-1193-2023, GGC-1202-2023, GGC-1204-2023, GGC-1211-2023, GGC-1212-2023, GGC-1180-2023, GGC-1189-2023, GGC-1191-2023, GGC-1193-2023, GGC-1202-2023, GGC-1204-2023, GGC-1211-2023 y GGC-1212-2023  donde se recuerde la obligación de remitir o suministrar de manera oportuna los informes mensuales de ejecución de acuerdo con lo establecido en la minuta del contrato.</t>
  </si>
  <si>
    <t>Carlos Arturo Rodríguez Castrillón
Contratista - Coordinador del Grupo de supervisión DEE</t>
  </si>
  <si>
    <t>2. Emitir un memorando dirigido a los funcionarios o contratistas con el rol de “apoyo a la supervisión” de la Dirección de Energía Eléctrica, indicando que se debe dar cumplimiento a los dispuesto en el manual de contratación en especial a lo definido en los capítulos de  "Manejo y Publicidad de Documentos del Proceso" y el capitulo de "Funciones de los Supervisores e Interventores” y así mismo indicar el lineamiento de remitir con la presentación del informe mensual de ejecución, la evidencia del envío de los documentos producidos en el periodo y que deben ser registrados en la herramienta Secop II al funcionario designado por el director, quien realizará el cargue de los documentos de ejecución en las plataformas correspondientes y generará las alertas correspondientes.</t>
  </si>
  <si>
    <t>PM-25-AI2025-09</t>
  </si>
  <si>
    <t>Documentación</t>
  </si>
  <si>
    <t>De acuerdo a lo indicado en el PROCESO DE HIDROCARBUROS - SISTEMA DE INFORMACIÒN DE LA CADENA DE DISTRIBUCION DE COMBUSTIBLES DEL MINISTERIO DE MINAS Y ENERGIA - SICOM -Informe-2025-049, se encontró el Hallazgo -01, el cual indica "Ausencia de documentos de seguimiento a los riesgos identificados en la MGADNP, para el proyecto SICOM"</t>
  </si>
  <si>
    <t xml:space="preserve">1. Incluir en las mesas de trabajo institucionales la verificación y seguimiento a los riesgos identificados en la MGADNP, así mismo los roles asignados, evidenciando el seguimiento realizado </t>
  </si>
  <si>
    <t>Julián Florez Quiroga</t>
  </si>
  <si>
    <t>REZZAN LEONARDO CHAMORRO GOMEZ</t>
  </si>
  <si>
    <t>2. Generar una herramienta (alerta, correo, instructivo y/o mecanismo) que evidencie el control y seguimiento a los riesgos a la matriz de la MGADNP</t>
  </si>
  <si>
    <t xml:space="preserve">3. Designar al responsable de realizar el seguimiento a los riesgos a la matriz de la MGADNP </t>
  </si>
  <si>
    <t>PM-25-AI2025-10</t>
  </si>
  <si>
    <t>Ejecución Contractual</t>
  </si>
  <si>
    <t>"De acuerdo a lo indicado en el PROCESO DE HIDROCARBUROS - SISTEMA DE INFORMACIÒN DE LA CADENA DE DISTRIBUCION DE COMBUSTIBLES DEL MINISTERIO DE MINAS Y ENERGIA - SICOM -Informe-2025-049 - Informe OCI-Informe-2025-049,  se encontró el Hallazgo-02 - el cual se dio por:  ""Incumplimiento de requisitos legales y normativos en la ejecución contractual""</t>
  </si>
  <si>
    <t>1.  Solicitar una capacitación para el manejo adecuado de la plataforma SECOP</t>
  </si>
  <si>
    <t>JULIAN FLOREZ  y COORDINADORES INTERNOS DE LOS GRUPOS DE TRABAJO -DH</t>
  </si>
  <si>
    <t>2. Crear una lista de chequeo para realizar un seguimiento y verificación periodica de los documentos publicados en el SECOP por parte del contratista</t>
  </si>
  <si>
    <t>PM-25-AI2025-11</t>
  </si>
  <si>
    <t>Proyecto Sicom</t>
  </si>
  <si>
    <t>De acuerdo a lo indicado en el PROCESO DE HIDROCARBUROS - SISTEMA DE INFORMACIÒN DE LA CADENA DE DISTRIBUCION DE COMBUSTIBLES DEL MINISTERIO DE MINAS Y ENERGIA - SICOM -Informe-2025-049 OCI-Informe-2025-049,  se encontró el Hallazgo - 05, el cual señala: "Ausencia de informes de divulgación realizados identificados en la MGADNP, para el proyecto SICOM"</t>
  </si>
  <si>
    <t>1.  Solicitar una capacitación para el manejo adecuado de la matriz de Metodología General Ajustada - MGADNP, para la formulación de proyectos de inversión pública.</t>
  </si>
  <si>
    <t>2. Crear una lista de chequeo para realizar validación y seguimiento adecuado de la matriz de Metodología General Ajustada - MGADNP, para la formulación de proyectos de inversión pública.</t>
  </si>
  <si>
    <t>PM-25-AI2025-12</t>
  </si>
  <si>
    <t>Gestión Financiera</t>
  </si>
  <si>
    <t>En desarrollo de la auditoría realizada por la Oficina de Control Interno al SEGUIMIENTO A LOS MECANISMOS DE PARTICIPACIÓN CIUDADANA PQRSD DEL MINISTERIO DE MINAS Y ENERGÍA, conforme los resultados del OCI-INFORME-030-2025 se encontró el siguiente hallazgo así:
Hallazgo 2. Dependencias con PQRSD asignadas sin radicado de respuesta</t>
  </si>
  <si>
    <t>1.Enviar semanalmente a funcionarios y contratistas del Grupo de Gestión Financiera y Contable un reporte semanal del sistema ARGO, donde se informe el número de peticiones próximas a vencer.</t>
  </si>
  <si>
    <t>Rafael Martínez Movilla - Auxiliar Administrativo</t>
  </si>
  <si>
    <t>2. Solicitar al Grupo de Grupo de Relacionamiento con el Ciudadano y Gestión de la Información, una capacitación dirigido a los funcionarios y contratistas del Grupo de Gestión Financiera y Contable, con el fin de dar respuesta a las inquietudes que se generan como: ¿qué hacer cuando el usuario pide respuesta por correo electrónico?, ¿cómo cierro correctamente un radicado cuando no me es posible asociarlo al radicado padre? entre otras.</t>
  </si>
  <si>
    <t>31/08/2025</t>
  </si>
  <si>
    <t>Eddy Augusto Romero Garzón - Coordinador de GGFC</t>
  </si>
  <si>
    <t>PM-25-AI2025-13</t>
  </si>
  <si>
    <t>Gestión Contractual</t>
  </si>
  <si>
    <t>En desarrollo de la auditoría realizada por la Oficina de Control Interno al SEGUIMIENTO A LOS MECANISMOS DE PARTICIPACIÓN CIUDADANA PQRSD DEL MINISTERIO DE MINAS Y ENERGÍA, conforme los resultados del OCI-INFORME-030-2025 se encontraron hallazgos así:
Hallazgo 1: Dependencias con inoportunidad de los términos para dar respuesta de las PQRSD.
Hallazgo 2: Dependencias con PQRSD asignadas sin radicado de respuesta.</t>
  </si>
  <si>
    <t>1. Solicitar el desarrollo de un módulo en la plataforma NEÓN, cuya funcionalidad sea la generación de certificaciones de contratos en forma automática, en la cual a través del ingreso de datos básicos, el interesado pueda gestionar y generar su solicitud de manera inmediata.</t>
  </si>
  <si>
    <t>31/12/2026</t>
  </si>
  <si>
    <t>Olga Lucía Ramírez Reyes - Coordinador GGC</t>
  </si>
  <si>
    <t>2. Atender  la demanda de solicitudes de certificaciones contractuales que se generen en los periodos de alta demanda con el personal que ha contratado para el desarollo de esta actividad.</t>
  </si>
  <si>
    <t>31/10/2025</t>
  </si>
  <si>
    <t>PM-25-AI2025-14</t>
  </si>
  <si>
    <t>Gestión de Recursos Fisicos</t>
  </si>
  <si>
    <t>En desarrollo de la auditoría realizada por la Oficina de Control Interno al SEGUIMIENTO A LOS MECANISMOS DE PARTICIPACIÓN CIUDADANA PQRSD DEL MINISTERIO DE MINAS Y ENERGÍA, conforme los resultados del OCI-INFORME-030-2025 se encontraró el siguiente hallazgo así:
Hallazgo 2: Dependencias con PQRSD asignadas sin radicado de respuesta.</t>
  </si>
  <si>
    <t>1. Solicitar al Grupo de Grupo de Relacionamiento con el Ciudadano y Gestión de la Información, una capacitación dirigido a los funcionarios y contratistas del Grupo de Gestión Administrativa, con el fin de dar respuesta a las inquietudes propias que se generan al interior del grupo al momento de gestionar los radicados en el sistema ARGO.</t>
  </si>
  <si>
    <t>21/07/2025</t>
  </si>
  <si>
    <t>15/08/2025</t>
  </si>
  <si>
    <t>Angélica Bermudez - Coordinadora de GGA</t>
  </si>
  <si>
    <t>2. Realizar seguimiento a las peticiones que se allegan a GGA mediante el documento que envía el Grupo de Relacionamiento con el Ciudadano y Gestión de la Información semanalmente, donde se verificarán los términos de respuesta y la asociación del radicado de salida al radicado padre.</t>
  </si>
  <si>
    <t>30/11/2025</t>
  </si>
  <si>
    <t>Martha Cristina Cardozo Corredor - Gestor Documental</t>
  </si>
  <si>
    <t>PM-25-AI2025-15</t>
  </si>
  <si>
    <t>Mineria</t>
  </si>
  <si>
    <t>De acuerdo al informe que tiene por nombre (SEGUIMIENTO AL ESTADO DE LAS ACCIONES PREVENTIVAS, CORRECTIVAS Y DE MEJORA DEL MME), se informo por la oficina de control interno el siguiente hallazgo: la Reformulación de las acciones del Plan de Mejoramiento PM-20-00013 a cargo de la Dirección de Minería Empresarial. (mitigar el riesgo derivado del vencimiento de términos en la gestión de PQRSD a cargo de la Dirección de Minería Empresarial)</t>
  </si>
  <si>
    <t>1. Elaborar y formalizar un procedimiento interno que describa las actividades, responsables, tiempos y herramientas para el seguimiento de los derechos de petición asignados a la Dirección de Minería Empresarial.</t>
  </si>
  <si>
    <t>30/08/2025</t>
  </si>
  <si>
    <t>CAMILA MONTILLA
Contratista
ANLLELA CASTILLO
Profesional especializado</t>
  </si>
  <si>
    <t>2. Crear una herramienta estructurada (matriz o base de datos) que permita registrar, clasificar, hacer seguimiento y generar reportes sobre el estado de cada derecho de petición.</t>
  </si>
  <si>
    <t>3. Realizar sesiones de formación para el personal designado, con el fin de garantizar la adecuada comprensión y aplicación del procedimiento, así como el uso eficiente de la matriz o base de datos.</t>
  </si>
  <si>
    <t>30/09/2025</t>
  </si>
  <si>
    <t>4. Implementar alertas (por correo electrónico o sistema de información) que notifiquen a los responsables sobre fechas próximas de vencimiento, tareas pendientes o posibles retrasos.</t>
  </si>
  <si>
    <t>MARIA MERCEDES FAJARDO</t>
  </si>
  <si>
    <t>PM-25-AI2025-16</t>
  </si>
  <si>
    <t>Caja menor</t>
  </si>
  <si>
    <t>En el desarrollo del "arqueo y seguimiento a los fondos de la caja menor del Ministerio de Minas y Energía" (OCI-INFORME-042-2025), la oficina de control interno estableció dos hallazgos:
1. Hallazgo 1. Destinación de los gastos de caja menor
2. Hallazgo 2. Legalización de los avances de caja menor</t>
  </si>
  <si>
    <t>1.Actualizar el procedimiento “T-GF-P-18 PROCEDIMIENTO CAJA MENOR” estableciendo en las políticas de operación los siguientes ítems:  
• Definir como documentos oficiales para el manejo de avances de caja menor el formato “T-GF-F-19 FORMATO RECIBO PROVISIONAL DE CAJA MENOR”, así como los comprobantes de egreso de legalización tramitados en la plataforma SIIF.
• Especificar los tiempos legalizaciones.
• Establecer los criterios que debe cumplirse para autorizar una compra por caja menor (criterios de urgencia).
• Definir los documentos, libros y el sistema de información por el cual se deben registrar los movimientos de caja menor, según lo dispuesto en el Artículo 9 resolución 40029 de 2025.
• Establecer un punto de control en el numeral "Reembolso Caja Menor" del procedimiento para garantizar tiempos de legalizaciones de acuerdo con la normativa vigente.</t>
  </si>
  <si>
    <t>15/12/2025</t>
  </si>
  <si>
    <t>Angélica María Bermúdez Rodríguez / Cuenta dante caja menor</t>
  </si>
  <si>
    <t>Yaneth Rodríguez Bustos
Sandra Milena Bonilla Rodríguez</t>
  </si>
  <si>
    <t>PM-25-AI2025-17</t>
  </si>
  <si>
    <t>Mejoramiento</t>
  </si>
  <si>
    <t>Auditoría Externa</t>
  </si>
  <si>
    <t>Auditoria Externa Sistema Integrado de gestión - eje ambiental</t>
  </si>
  <si>
    <t>Revisión por la alta dirección</t>
  </si>
  <si>
    <t xml:space="preserve">En la Auditoria realizada por la Secretaría Distrital de Ambiente al Sistema de Gestión Ambiental de la entidad se identifico el siguiente hallazgo: 
No conformidad: 
"De acuerdo al informe Resultados desempeño, comité institucional de gestión y desempeño, acta de reunión del 27-08-2024, no se evidencian los análisis de: revisión del grado de cumplimiento de requisitos legales, estado de las acciones de correctivas, estado de cumplimiento de compromisos de revisiones anteriores entre otros. No conformidad identificada en auditoria PREAD 2023". </t>
  </si>
  <si>
    <t>1. Definir los temas para la presentación de la Revisión de la Alta Dirección del Sistema de Gesti´n Ambiental en el Comité Institucional de Gestión y Desempeño</t>
  </si>
  <si>
    <t>Viviana Villalobos
Contratista OPGI
Julio Robles
Contratista SAF</t>
  </si>
  <si>
    <t>Maria Alejandra Zúñiga</t>
  </si>
  <si>
    <t>2. Programar la revisión de todas las entradas del Sistema de Gestión Ambiental en una sesión del Comité Institucional de Gestión y Desempeño</t>
  </si>
  <si>
    <t>3.Realizar la revisión por la Dirección del Sistema de Gestión Ambiental</t>
  </si>
  <si>
    <t>PM-25-AI2025-18</t>
  </si>
  <si>
    <t>Responsabilidad Social Empresarial</t>
  </si>
  <si>
    <t>En la Auditoria realizada por la Secretaría Distrital de Ambiente al Sistema de Gestión Ambiental de la entidad se identifico el siguiente hallazgo: 
No conformidad:
No se evidencia programa de responsabilidad social empresarial con enfoque ambiental dirigido a partes interesadas externas diferentes a los colaboradores de la organización. 
Auditoria realizada por la Secretaría Distrital de Ambiente al Sistema de Gestión Ambiental de la entidad</t>
  </si>
  <si>
    <t xml:space="preserve">1.  Actualizar los lineamientos para implementar el programa de resposanbilidad social con enfoque ambiental </t>
  </si>
  <si>
    <t>18/08/2025</t>
  </si>
  <si>
    <t>2. Programar un espacio anual con las partes interesadas externas en el cual se aborden temáticas ambientales en el marco de la Responsabilidad social empresarial con enfoque ambiental</t>
  </si>
  <si>
    <t>3. Ejecutar una jornada anual con las partes interesadas externas en el cual se aborden temáticas ambientales en el marco de la Responsabilidad social empresarial con enfoque ambiental</t>
  </si>
  <si>
    <t>PM-25-AI2025-19</t>
  </si>
  <si>
    <t>Arquitectura Empresarial (MAE) para la Gestión de TI</t>
  </si>
  <si>
    <t xml:space="preserve">De acuerdo al informe de auditoría recibido mediante memorando 3-2025-023511, se identificó el Hallazgo 1 - H-01-2025: Incumplimiento de lineamientos del Modelo de Referencia de Arquitectura Empresarial.
Se evidenció en la revisión documental del SIG que los procedimientos de “Gestión de cambios” y “Disposición de residuos tecnológicos” no se encuentran dentro de la documentación del proceso. En este sentido se evidenció que, no se han implementado el 100% de los lineamientos del MRAE cuyo plazo de implementación aplicable para las Entidades del Orden Nacional y en particular para los Ministerios fue de 23 meses contados a partir de la expedición de la Resolución 1978 del 26 de Mayo de 2023, esto es, hasta el mes de Abril de 2025. </t>
  </si>
  <si>
    <t>1. Establecer y solicitar la formalización de los procedimientos e instrumentos requeridos: Gestión de Cambios y la incorporación explícita de los procedimientos vigentes para la Disposición de Residuos en la Entidad, dentro del Proceso de Gestión Tecnológica,  asegurando su integración en el marco del Modelo de Arquitectura Empresarial (MAE) para la Gestión de TI.</t>
  </si>
  <si>
    <t xml:space="preserve">Jairo Andrés Grajales Salinas - Asesor Coordinador Grupo TICS </t>
  </si>
  <si>
    <t xml:space="preserve">2. Establecer, solicitar y realizar los tramites pertinentes para la solicitud de publicación de los siguientes procedimientos: 
Procedimiento gestión del arquitectura empresarial
Procedimiento gestión del mantenimiento de los sistemas de información
Procedimiento gestionar uso y apropiación de TI
Procedimiento de gestión de incidentes y problemas de TI
Procedimiento gestión de continuidad y recuperación de los servicios de informáticos para la articulación del MRAE. </t>
  </si>
  <si>
    <t>PM-25-AI2025-20</t>
  </si>
  <si>
    <t>riesgos de seguridad de la Información</t>
  </si>
  <si>
    <t xml:space="preserve">De acuerdo al informe de auditoría recibido mediante memorando 3-2025-023511, se identificó el Hallazgo 2 - H-02-2025: Gestión de Riesgos del Proceso.
En General para los riesgos de seguridad de la Información - No se evidenció que se realice actualmente la identificación de amenazas y vulnerabilidades, ni se relacionan los grupos de activos de información con el riesgo, lo cual fue confirmado por el área auditada en sesión del 15 de mayo de 2025, incumpliendo lo dispuesto por el numeral 3.1.7 Modelo Nacional de Gestión de Riesgos de Seguridad Digital.
De otra parte, se observa que no se registran activos de tipos, hardware, servicio, personas, entre otros, en el inventario de activos de información de la Entidad, de conformidad con los dispuesto en el Modelo Nacional de Gestión de Riesgos de Seguridad Digital.
</t>
  </si>
  <si>
    <t>1. Diseñar una herramienta de corresponsabilidad institucional para la actualización del Inventario de Activos de Información, que incluya designación por área de responsables, compromisos formales, indicadores de cumplimiento y mecanismos de monitoreo, con respaldo del nivel directivo.</t>
  </si>
  <si>
    <t>14/08/2025</t>
  </si>
  <si>
    <t xml:space="preserve">2. Realizar actualización del inventario de activos de información institucional y realizar la correspondinete identificación, valoración, evaluación, tratamiento y seguimiento a los riesgos de seguridad digital. </t>
  </si>
  <si>
    <t xml:space="preserve">3. Actualizar el Plan de Tratamiento de Riesgos de Seguridad y Privacidad de la información para la siguiente vigencia de acuerdo a la actualización del inventario de activos. </t>
  </si>
  <si>
    <t>PM-25-AI2025-21</t>
  </si>
  <si>
    <t>Gestión de Riesgos</t>
  </si>
  <si>
    <t xml:space="preserve">De acuerdo al informe de auditoría recibido mediante memorando 3-2025-023511, se identificó el Hallazgo 2 - H-02-2025: Gestión de Riesgos del Proceso.
Riesgo: “Posibilidad de recibir cualquier dádiva o beneficio a nombre propio o de terceros por Entrega de incentivos, regalos o favores personales a funcionarios para direccionar contratos de adquisición o desarrollo de software, comprometiendo la transparencia del proceso.” - No identifica que, en los atributos de diseño de control, se haya contemplado la identificación del propósito del mismo, de manera que “indique para qué se realiza, y que ese propósito conlleve a prevenir las causas que generan el riesgo”, lo anterior de conformidad con los lineamientos dados por la Guía para la administración del riesgo y el diseño de controles en entidades públicas versión 4, emitida por el DAFP.
Riesgo: “Posibilidad de afectación económico y reputacional por Retrasos en la ejecución presupuestal, sobrecostos y afectación en la continuidad operativa debido a Ausencia de un mecanismo de planeación estratégica que permita programar con antelación las necesidades tecnológicas y optimizar la ejecución del presupuesto TIC.” - Se evidenció en sesión de auditoría de verificación de la operación de Mesa de Ayuda, que el contrato GGC- 643- 2024, suscrito con el proveedor B2B TIC Venció el pasado 31 de diciembre de 2024 y a la fecha de la auditoría (mes de mayo de 2025) aún no se había suscrito, situación tal que evidencia desviaciones en la aplicación del control definido para la mitigación del riesgo de gestión.
Adicionalmente teniendo en cuenta que no se reportó la materialización del riesgo, se pone de presente que esta situación afecta el seguimiento y verificación de la eficacia de implementación de los controles que realiza la segunda línea defensa la cual se encarga de:
“supervisar la eficacia e implementación de las prácticas de gestión de riesgo, ejercicio que implicará la implementación de actividades de control específicas que permitan adelantar estos procesos de seguimiento y verificación con un enfoque basado en riesgos.”
</t>
  </si>
  <si>
    <t>1. Reformular los controles gestionados por la dependencia incorporando su propósito estratégico, y ejecutar un ciclo de sensibilización interno orientado al equipo de trabajo para fortalecer su comprensión sobre el rol preventivo de los controles en la gestión de riesgos, incluyendo aquellos asociados a la seguridad de la información y a riesgos de corrupción conforme a los lineamientos aplicables.</t>
  </si>
  <si>
    <t>PM-25-AI2025-22</t>
  </si>
  <si>
    <t>Controles de Seguridad Física</t>
  </si>
  <si>
    <t>De acuerdo al informe de auditoría recibido mediante memorando 3-2025-023511, se identificó el Hallazgo 3 - H-03-2025: Debilidades en la aplicación de Controles de Seguridad Física.
Ausencia del procedimiento de Disposición de residuos tecnológicos confirmada por el área auditada, expone debilidades en la gestión de cambios asociados a la instalación/desinstalación de equipos y servicios del data center y afecta la adecuada disposición de residuos electrónicos lo que evidencia incumplimiento del lineamiento MGGTI.LI.ST.12 Disposición de residuos tecnológicos, del Modelo de Referencia de Arquitectura Empresarial, el cual establece: “La Dirección de Tecnologías y Sistemas de la Información o quien haga sus veces, siguiendo las directrices de las áreas administrativas debe gestionar la correcta disposición de residuos tecnológicos de acuerdo con el Plan Institucional de Gestión Ambiental y teniendo en cuenta los lineamientos técnicos con los que cuente el gobierno nacional.”</t>
  </si>
  <si>
    <t>1. Documentar, integrar al Sistema Integrado de Gestión (SIG) e implementar el procedimiento de Gestión y Gobierno de Infraestructura.</t>
  </si>
  <si>
    <t>2. Realizar actividad de mantenimiento preventivo al datacenter en el cual se relizaran acciones de organización, etiquetado, cableado y levantamiento de dispositivos desconectados.</t>
  </si>
  <si>
    <t xml:space="preserve">3. Desarrollar proceso de contratación de colocation para la ubicación del centro de datos alterno, que garantice el cumplimiento de los estandares de seguridad, infraestructura y servicios requeridos. </t>
  </si>
  <si>
    <t>PM-25-AI2025-23</t>
  </si>
  <si>
    <t>Mesa de Ayuda</t>
  </si>
  <si>
    <t>De acuerdo al informe de auditoría recibido mediante memorando 3-2025-023511, se identificó el Hallazgo 4 - H-04-2025: Incumplimiento de Acuerdos de Niveles de Servicio - Operación de la Mesa de Ayuda. 
inconsistencias en la configuración de los niveles de servicio identificados como “bajo” y “alto”, lo cual expone debilidades de
control de los tiempos asociados al cumplimiento de los acuerdos de niveles de servicio, para la atención de casos por parte de la mesa de ayuda.</t>
  </si>
  <si>
    <t xml:space="preserve">1. Definir, documentar e integrar al SIG el procedimiento de Gestión del Servicios de Tecnología de la Información y Comunicaciones. (Catálogo de Servicios de TI - Acuerdos de Nivel de Servicio)
Acción incluida actualmente en: Plan Estratégico de TI – Iniciativa: Fortalecer el Modelo de Arquitectura Empresarial para la Gestión de TI (MAE) en el Ministerio de Minas y Energía </t>
  </si>
  <si>
    <t xml:space="preserve">2. Configurar una nueva herramienta tecnologíca para la Gestión de la Mesa de Ayuda (GLPI) conforme a los servicios y ANS definidos en el  Catálogo de Servicios de TI. </t>
  </si>
  <si>
    <t xml:space="preserve">3. Formalizar y divulgar mediante comunicación interna los canales, herramientas y protocolos para el registro, atención y evaluación de los casos de Mesa de Ayuda. </t>
  </si>
  <si>
    <t>PM-25-AI2025-24</t>
  </si>
  <si>
    <t>Mesa de Ayuda contratación</t>
  </si>
  <si>
    <t xml:space="preserve">De acuerdo al informe de auditoría recibido mediante memorando 3-2025-023511, se identificó el Hallazgo 5 - H-05-2025: Prestación de Servicios de soporte de Mesa de Ayuda Prestados sin Contrato Formal.
Incumplimiento de las directrices dadas por Manual de Contratación de la Entidad identificado con código T-GC-M-01, el cual en su numeral “5.6 Prohibiciones para los Supervisores e Interventores”
</t>
  </si>
  <si>
    <t xml:space="preserve">1. Contratación directa de personal para la gestión de mesa de servicio. </t>
  </si>
  <si>
    <t>2. Designar roles y responsabilidad que permitan fortalecer los mecanismos de seguimiento y control a la planeación contractual del GTICS.</t>
  </si>
  <si>
    <t xml:space="preserve">3. Promover la participación de colaboradores en espacios de sensibilización, capacitación y apropiación en temáticas de contratación pública, SECOP, Manual de Supervisión, Transparencia e Integridad brindados por la entidad de manera directa o por entidades públicas que brinden estos espacios como Función Pública, ESAP entre otras.  </t>
  </si>
  <si>
    <t>PM-25-AI2025-25</t>
  </si>
  <si>
    <t>Beneficios Ambientales</t>
  </si>
  <si>
    <t>En la auditoria realizada por la Secretaría Distrital de Ambiente al Sistema de Gestión Ambiental de la entidad
Oportunidad de mejora: 
Para el proyecto, Reconversión a vehículos eléctricos, No se evidencia cuantificación de los beneficios ambientales, economicos y conclusiones</t>
  </si>
  <si>
    <t>1. Realizar un informe que incluya la planificacion de una estrategia o metodología que permita cuantificar los beneficios de adquirir una flota vehicular eléctrica e hibrída</t>
  </si>
  <si>
    <t>Julio Robles
SAF</t>
  </si>
  <si>
    <t>2. Realizar la recopilación de datos, para generar un análisis con los beneficios ambientales, económicos y conclusiones del funcionamiento de la flota vehicular eléctrica e hibrída.</t>
  </si>
  <si>
    <t>3. Socializar los resultados del informe por medio de una pieza gráfica.</t>
  </si>
  <si>
    <t>PM-25-AI2025-26</t>
  </si>
  <si>
    <t>SIGEP</t>
  </si>
  <si>
    <t>En desarrollo del Informe de seguimiento al Sistema de Información y Gestión del Empleo Público - SIGEP II elaborado por la Oficina de Control Interno, se encontró para los grupos (Subdirección Administrativa y Financiera, Grupo de Gestión Administrativa, Grupo de Gestión de Comisiones Servicios y Viáticos y Transporte) la siguiente oportunidad de mejora:
Oportunidad de Mejora N° 02 – Debilidades en la validación de la hoja de vida SIGEP y la declaración de bienes y rentas de contratistas</t>
  </si>
  <si>
    <t>1. Solicitar a cada grupo de la Subdirección Administrativa y Financiera, actualizar el usuario actual que realiza la validación de: la hoja de vida SIGEP, de la declaración bienes y rentas, y del conflicto de intereses, así como indicar un enlace adicional con el fin de contar con una persona de respaldo.</t>
  </si>
  <si>
    <t>María Angélica Castro - Contratista SAF</t>
  </si>
  <si>
    <t>2. Solicitar la creación de los usuarios de SIGEP a los enlaces enviados por los diferentes Grupos de la Subdirección Administrativa y Financiera</t>
  </si>
  <si>
    <r>
      <rPr>
        <sz val="10"/>
        <color rgb="FF000000"/>
        <rFont val="Arial"/>
        <family val="2"/>
      </rPr>
      <t>3. Socializar la forma correcta de realizar la validación de la hoja de vida SIGEP, de la declaración bienes y rentas, y del conflicto de intereses con el fin de diligenciar el formato "</t>
    </r>
    <r>
      <rPr>
        <i/>
        <sz val="10"/>
        <color rgb="FF000000"/>
        <rFont val="Arial"/>
        <family val="2"/>
      </rPr>
      <t>Formato certificación de idoneidad y solicitud de contratación directa de prestación de servicios profesionales o de apoyo a la gestión</t>
    </r>
    <r>
      <rPr>
        <sz val="10"/>
        <color rgb="FF000000"/>
        <rFont val="Arial"/>
        <family val="2"/>
      </rPr>
      <t>" (T-GC-F-27)</t>
    </r>
  </si>
  <si>
    <t xml:space="preserve">Miguel Ángel Pedroza - Técnico Administrativo - GGC </t>
  </si>
  <si>
    <t>PM-25-AI2025-27</t>
  </si>
  <si>
    <t>SECOP</t>
  </si>
  <si>
    <t>En el desarrollo de la auditoría realizada por la Oficina de Control Interno a la Compensación del Transporte de Combustibles Líquidos Yumbo - Pasto, con radicado 3-2024-048703 de 20 de diciembre de 2024, se encontraron oportunidades de mejora y hallazgos así:
Hallazgo N° 01 - Ausencia de documentos en el expediente contractual virtual interno contrato GGC-710-2022
Hallazgo N° 02 – Publicación extemporánea y no publicación de documentos contractuales en SECOP II
En el desarrollo de la auditoría realizada por la Oficina de Control Interno Programa de normalización de redes eléctricas - PRONE, con radicado 3-2025-021207 de 5 de junio de 2025, donde se encontraron oportunidades de mejora y hallazgos así:
Hallazgo N° 01 - Ausencia de documentos en el expediente contractual virtual interno del Grupo de Gestión Contractual y duplicidad de información.
Hallazgo N°03– Publicación extemporánea y no publicación de documentos contractuales en SECOP II</t>
  </si>
  <si>
    <t>1. Solicitar una capacitación o socialización en materia de gestión documental referente a expedientes contractuales.</t>
  </si>
  <si>
    <t>2. Remitir memorando a las diferentes dependencias para que los supervisores de las mismas, revisen y remitan al GGC los documentos faltantes de los contratos bajo su supervisión para incorporar en el expediente contractual, así como los documentos pendientes de publicación en la plataforma SECOP.</t>
  </si>
  <si>
    <t>31/12/2025</t>
  </si>
  <si>
    <t xml:space="preserve">3. Actualizar el Manual de contratación y la guía de supervisión e interventoría. </t>
  </si>
  <si>
    <t>PM-25-AI2025-28</t>
  </si>
  <si>
    <t>Gestión Documental</t>
  </si>
  <si>
    <t>En el desarrollo de las auditorías realizadas por la Oficina de Control Interno a la Compensación del Transporte de Combustibles Líquidos Yumbo - Pasto, con radicado 3-2024-048703 de 20 de diciembre de 2024, y  al Programa de normalización de redes eléctricas - PRONE, con radicado 3-2025-021207 de 5 de junio de 2025 se encontró la siguiente oportunidado de mejora:
OM1: Ausencia de lineamientos específicos sobre la Gestión Documental en los documentos asociados a la contratación en la Entidad</t>
  </si>
  <si>
    <t>1. Solicitar socialización en materia de gestión documental con énfasis en expedientes contractuales.</t>
  </si>
  <si>
    <t xml:space="preserve">2. Actualizar el Manual de contratación y la guía de supervisión e interventoría. </t>
  </si>
  <si>
    <t>PM-25-AI2025-29</t>
  </si>
  <si>
    <t>Gestión</t>
  </si>
  <si>
    <t>En el desarrollo de la auditoría realizada por la Oficina de Control Interno a la Compensación del Transporte de Combustibles Líquidos Yumbo - Pasto, con radicado 3-2024-048703 de 20 de diciembre de 2024, se encontró la siguiente oportunidad de mejora:
OM3: Debilidades en la aplicación de controles de la Segunda Línea de Defensa</t>
  </si>
  <si>
    <t>1. Remitir memorando a las diferentes dependencias para que los supervisores de las mismas, revisen y remitan al GGC los documentos faltantes de los contratos bajo su supervisión para incorporar en el expediente contractual.</t>
  </si>
  <si>
    <t>ioo0',0</t>
  </si>
  <si>
    <t>2. Tomar una muestra aleatoria de los contratos vigentes con el fin de revisar la documentación existente en el expediente contractual y en lo publicado en el SECOP II.</t>
  </si>
  <si>
    <t>PM-25-AI2025-30</t>
  </si>
  <si>
    <t>En el desarrollo de la auditoría realizada por la Oficina de Control Interno "Programa de normalización de redes eléctricas - PRONE", con radicado 3-2025-021207 de 5 de junio de 2025, se encontró la siguiente oportunidad de mejora:
OM8: Inconsistencias en la numeración de las minutas contractuales</t>
  </si>
  <si>
    <t>1. Ajustar el documento complementario y socializarlo al interior del Grupo de Gestión Contractual y a la Oficina de Control Interno.</t>
  </si>
  <si>
    <t>PM-25-AI2025-31</t>
  </si>
  <si>
    <t>Evaluación proveedores</t>
  </si>
  <si>
    <r>
      <t>No conformidad:</t>
    </r>
    <r>
      <rPr>
        <i/>
        <sz val="10"/>
        <color rgb="FF000000"/>
        <rFont val="Arial"/>
        <family val="2"/>
      </rPr>
      <t xml:space="preserve">
"No se evidencia evaluación con criterios ambientales del proveedor serviecologicos,quien presta el servicios de disposición de residuos peligrosos y no se observa evidencias de proyectos de apoyo a proveedores y/o trabajo conjunto en mejoramiento ambiental con sus proveedores o contratistas".</t>
    </r>
    <r>
      <rPr>
        <sz val="10"/>
        <color rgb="FF000000"/>
        <rFont val="Arial"/>
        <family val="2"/>
      </rPr>
      <t xml:space="preserve">
Auditoria realizada por la Secretaría Distrital de Ambiente al Sistema de Gestión Ambiental de la entidad.</t>
    </r>
  </si>
  <si>
    <t>1. Elaborar un documento que permita establecer los lineamientos y  el desarrollo de evaluaciones de criterios ambientales a proveedores</t>
  </si>
  <si>
    <t>Viviana Villalobos
OPGI</t>
  </si>
  <si>
    <t xml:space="preserve">2. Realizar una evaluación a un proveedor que involucre la implmentación de criterios sostenibles </t>
  </si>
  <si>
    <t>PM-25-AI2025-32</t>
  </si>
  <si>
    <t>SG SST</t>
  </si>
  <si>
    <t>En la auditoria realizada por la oficina de control interno y comunicada mediante el informe radicado con numero: 3 - 2025 - 033693 del 25 de agosto del 2025 se notifica el siguiente hallazgo:
Se solicitó remitir el documento oficial de la evaluación inicial del SG-SST, debidamente firmado y fechado por el responsable del sistema o por un consultor externo con licencia vigente. Este documento debía incluir, entre otros aspectos, la matriz legal, la identificación de peligros, el análisis de puestos de trabajo, los resultados consolidados de exámenes médicos ocupacionales (respetando la confidencialidad), el seguimiento de indicadores clave y un documento de priorización de hallazgos como insumo para la formulación del plan de trabajo anual.
“Aunque el Ministerio ha dado cumplimiento a los marcos normativos, en la búsqueda de los registros no se encontró la evidencia del registro de la evaluación inicial del SG-SST”.</t>
  </si>
  <si>
    <t>1. Validar el proceso de gestión documental del Ministerio para alinear este con lo correspondiente al Sistema de Gestión de Seguridad y Salud en el Trabajo.</t>
  </si>
  <si>
    <t xml:space="preserve">Julián Felipe Aguilar
Coordinador
Subdirección de Talento Humano  </t>
  </si>
  <si>
    <t>2. Validar con la ARL la existencia del documento de evaluación de la primera autoevaluación del Sistema de Gestión de Seguridad y Salud en el Trabajo.</t>
  </si>
  <si>
    <t>3. Organizar la Carpeta donde se tienen todos los documentos del Sistema de Gestión de Seguridad y Salud en el Trabajo.</t>
  </si>
  <si>
    <t>PM-25-AI2025-33</t>
  </si>
  <si>
    <t>En la auditoria realizada por la oficina de control interno y comunicada mediante el informe radicado con numero: 3 - 2025 - 033693 del 25 de agosto del 2025 se notifica el siguiente hallazgo:
Durante la revisión documental realizada en el marco de la auditoría interna al Sistema de Gestión de Seguridad y Salud en el Trabajo (SG-SST), se evidenció que la Subdirección de Talento Humano no presentó soportes que acrediten la realización formal de la revisión anual del SG-SST por parte de la alta dirección, correspondiente a las vigencias 2023 y 2024. La única evidencia aportada fue un acta del Comité Institucional de Gestión y Desempeño, en la cual se trataron temas generales del plan estratégico institucional, sin incluir un análisis específico del sistema de gestión ni una evaluación de los aspectos exigidos por la normativa vigente. 
Tampoco se anexó evidencia de la divulgación de los resultados al COPASST o al responsable del SG-SST, ni se identificaron planes de acción derivados del proceso de revisión.</t>
  </si>
  <si>
    <t>1. Establecer un documento formal que cumpla con todos los requisitos del Articulo 2.2.4.6.31 del Decreto 1072 del 2015</t>
  </si>
  <si>
    <t>Julian Felipe Aguilar
Coordinador
S.T.H.</t>
  </si>
  <si>
    <t>2.Realizar la revisión por la alta dirección de acuerdo a lo establecido en el Articulo 2.2.4.6.31 del Decreto 1072 del 2015</t>
  </si>
  <si>
    <t>PM-25-AI2025-34</t>
  </si>
  <si>
    <t>En la uditoria realizada por la oficicina de control interno y comunicada mediante el informe radicado con numero: 3 - 2025 - 033693 del 25 de agosto del 2025 se notifica el siguiente hallazgo:
Se evidenció el incumplimiento del criterio establecido en relación con la planificación de la auditoría interna del Sistema de Gestión de Seguridad y Salud en el Trabajo (SG-SST), específicamente en lo que respecta a la participación del Comité Paritario de Seguridad y Salud en el Trabajo (COPASST) durante la vigencia 2024. Si bien el área responsable indicó que la auditoría se encuentra programada para la vigencia 2025 y que contará con la participación documentada del COPASST, no se presentaron evidencias documentales que respalden dicha planificación ni su ejecución durante el año en curso.</t>
  </si>
  <si>
    <t>1. Realizar el proceso de auditoria al Sistema de Gestión de Seguridad y Salud en el Trabajo, con el acompañamiento de un externo experto en auditoria.</t>
  </si>
  <si>
    <t>PM-25-AI2025-35</t>
  </si>
  <si>
    <t>Asuntos nucleares</t>
  </si>
  <si>
    <t>Auditoria Externa Entes de control</t>
  </si>
  <si>
    <t>Protección Radiológica y Seguridad Física Nuclear</t>
  </si>
  <si>
    <t xml:space="preserve">- Hallazgo: "El MME y el SGC no cuentan con un plan de recursos humanos ni un plan de competencias que establezca la cantidad de personal necesario ni los conocimientos, habilidades y capacidades esenciales para desempeñar todas las funciones regulatorias necesarias. 
-Como parte de la mejora continua, el personal del MME y del SGC requiere capacitación adicional en las diferentes áreas que son competencia del MME."
</t>
  </si>
  <si>
    <t>1. Identificar todas las funciones requeridas para reflejar las directrices normativas y del Organismo internacional de energía atómica para una autoridad reguladora. Revisar  estructuras regulatoria con condiciones similares a las de Colombia como insumo para una posible comparación entre autoridades.</t>
  </si>
  <si>
    <t>GAN</t>
  </si>
  <si>
    <t>2. Diseñar  una propuesta de estructura funcional de la autoridad reguladora, alineada con los Decretos 381 de 2012 y 1617 de 2013, y con los requisitos establecidos por el OIEA en el GSR Part 1 (Requisitos 2, 4, 11 y 15), que contenga un organigrama que detalle los cargos, sus funciones y las competencias técnicas y comparación con la estructura  regulatoria de otro país.</t>
  </si>
  <si>
    <t>06/10/20025</t>
  </si>
  <si>
    <t>3.Presentar a la STH el primer documento con la propuesta de estructura organizacional y funcional de la autoridad reguladora.</t>
  </si>
  <si>
    <t>STH-GAN</t>
  </si>
  <si>
    <t>4.Seguimiento al plan diseñado para abordar las necesidades del personal expuesto a radiación del plan de seguridad salud desarrollado por la STH.</t>
  </si>
  <si>
    <t>5.Apoyo en el desarrollo del programa de protección radiológica institucional que contemple plan de capacitación y entrenamiento de la autoridad reguladora</t>
  </si>
  <si>
    <t>PM-25-AI2025-36</t>
  </si>
  <si>
    <t>Gestión de PQRSD</t>
  </si>
  <si>
    <t>En desarrollo de la auditoría realizada por la Oficina de Control Interno al SEGUIMIENTO A LOS MECANISMOS DE PARTICIPACIÓN CIUDADANA PQRSD DEL MINISTERIO DE MINAS Y ENERGÍA, conforme los resultados del OCI-INFORME-085-2025 se encontró el siguiente hallazgo así:
Hallazgo 03: Inoportunidad en la respuesta de las PQRSD por las dependencias responsables</t>
  </si>
  <si>
    <t>1. Generar alertas quincenales a los grupos de la Subdirección Administrativa y Financiera de los requerimientos que se encuentran próximos a vencer</t>
  </si>
  <si>
    <t>Carolina Pulido
Contratista SAF</t>
  </si>
  <si>
    <t>2. Generar alertas quincenales a los asesores de la Subdirección Administrativa y Financiera de los requerimientos que se encuentran bajo su responsabilidad que se encuentren vencidos o próximos a vencer</t>
  </si>
  <si>
    <t>Leidy Pinzón
Contratista SAF</t>
  </si>
  <si>
    <t xml:space="preserve">3. Capacitar al personal de tesoreria individualmente en tiempo y procesos </t>
  </si>
  <si>
    <t>Octavio Meza/ Angela Ramos</t>
  </si>
  <si>
    <t>4.Realizar seguimiento documental (PQRSD) con tiempos de radicacion y establecer alertas  o controles periódicos (5dias) para evitar vencimiento de términos en el Grupo de Tesorería</t>
  </si>
  <si>
    <t>PM-25-AI2025-37</t>
  </si>
  <si>
    <t>Lenguaje Claro</t>
  </si>
  <si>
    <t>En desarrollo de la auditoría realizada por la Oficina de Control Interno al SEGUIMIENTO A LOS MECANISMOS DE PARTICIPACIÓN CIUDADANA PQRSD DEL MINISTERIO DE MINAS Y ENERGÍA, conforme los resultados del OCI-INFORME-085-2025 se encontraron hallazgos así:
Hallazgo 04: Deficiencias en el uso de lenguaje claro en las respuestas a PQRSD</t>
  </si>
  <si>
    <t>1. Generar un espacio en articulación con el Grupo de Relacionamiento con el Ciudadano y Gestión de la Información para que los Grupos que conforman la Oficina de Asuntos Regulatorios y Empresariales, puedan participar de una socialización o capacitación o taller u otro similar, en relación al uso de lenguaje claro en las respuestas a PQRSD.</t>
  </si>
  <si>
    <t>Juan Pablo Parra Lozano- Coordinador GAN
Manuel Alejandro Calero Lopez- Coordinador GPRE</t>
  </si>
  <si>
    <r>
      <t>2</t>
    </r>
    <r>
      <rPr>
        <b/>
        <sz val="10"/>
        <rFont val="Arial"/>
        <family val="2"/>
      </rPr>
      <t>.</t>
    </r>
    <r>
      <rPr>
        <sz val="10"/>
        <rFont val="Arial"/>
        <family val="2"/>
      </rPr>
      <t xml:space="preserve"> Una vez generado el espacio relacionado anteriormente en la acción anterior (#1), remitir un memorando y/u oficio dirigido a los funcionarios y contratistas que hacen parte de la OARE, con recomendaciones al momento de atender los PQRSD haciendo uso de lenguaje claro.</t>
    </r>
  </si>
  <si>
    <t>PM-25-AI2025-38</t>
  </si>
  <si>
    <t>En desarrollo de la auditoría realizada por la Oficina de Control Interno al SEGUIMIENTO A LOS MECANISMOS DE PARTICIPACIÓN CIUDADANA PQRSD DEL MINISTERIO DE MINAS Y ENERGÍA, conforme los resultados del OCI-INFORME-085-2025 se encontraron hallazgos así:
Hallazgo 03: Inoportunidad en la respuesta de las PQRSD por las dependencias responsables
Hallazgo 06: Debilidades en el desempeño de atención a la ciudadanía a través de los canales dispuestos por el MME</t>
  </si>
  <si>
    <t>1.  Socializar ante el Grupo de Relacionamiento con el Ciudadano y Gestión de la Información las diferentes tématicas que atienden los Grupos que conforman la Oficina de Asuntos Regulatorios y Empresariales, y la tipología de los trámites que en su mayoría, se radican ante estos grupos. Esto  con el fin de atender las PQRSD realizando una categorización y respuesta adecuada, así como la asignación oportuna a la dependencia que de acuerdo a las competencias deba atender el trámite.</t>
  </si>
  <si>
    <r>
      <t xml:space="preserve">2. Realizar la asignación de los radicados que lleguen por ARGO mediante la herramienta PLANNER dispuesta por el MME, a través de los gestores documentales de la OARE, toda vez que esta herramienta permite generar alertas periódicas previas al vencimiento al personal designado, y en ese sentido, </t>
    </r>
    <r>
      <rPr>
        <b/>
        <sz val="10"/>
        <rFont val="Arial"/>
        <family val="2"/>
      </rPr>
      <t>generar reportes mensuales</t>
    </r>
    <r>
      <rPr>
        <sz val="10"/>
        <rFont val="Arial"/>
        <family val="2"/>
      </rPr>
      <t xml:space="preserve"> con la información de la personas designadas y los estados entre otros (con retrazo; completado; en curso o no iniciado) de los PQRSD.</t>
    </r>
  </si>
  <si>
    <t>PM-25-AI2025-39</t>
  </si>
  <si>
    <t xml:space="preserve">A continuación, se realiza la descripción del HALLAZGO descrito en el informe final de la Oficina de Control Interno:
HALLAZGO 1 -  Debilidades en la aplicación de las medidas de mitigación en los riesgos identificados en la MGA-DNP, para el proyecto de inversión a cargo del Grupo de Gestión Administrativa </t>
  </si>
  <si>
    <r>
      <rPr>
        <b/>
        <sz val="10"/>
        <color rgb="FF000000"/>
        <rFont val="Arial"/>
        <family val="2"/>
      </rPr>
      <t xml:space="preserve">1. </t>
    </r>
    <r>
      <rPr>
        <sz val="10"/>
        <color rgb="FF000000"/>
        <rFont val="Arial"/>
        <family val="2"/>
      </rPr>
      <t>Gestionar un Informe de seguimiento y control a los riesgos asociados al Proyecto de Inversión de SEDES.</t>
    </r>
  </si>
  <si>
    <t xml:space="preserve">Angélica María Bermúdez </t>
  </si>
  <si>
    <r>
      <t xml:space="preserve">2. </t>
    </r>
    <r>
      <rPr>
        <sz val="10"/>
        <rFont val="Arial"/>
        <family val="2"/>
      </rPr>
      <t xml:space="preserve">Agendar socialización con la Oficina de Planeación y Gestión Internacional en temas relacionados con la formulación de riesgos para que en futuras ocasiones no se vuelva a presentar el riesgo. </t>
    </r>
  </si>
  <si>
    <t>PM-25-AI2025-40</t>
  </si>
  <si>
    <t>A continuación, se realiza la descripción del HALLAZGO descrito en el informe final de la Oficina de Control Interno:
HALLAZGO 2 - Debilidades en el cargue de la documentación contractual en SECOP II.</t>
  </si>
  <si>
    <r>
      <t>1.</t>
    </r>
    <r>
      <rPr>
        <sz val="10"/>
        <rFont val="Arial"/>
        <family val="2"/>
      </rPr>
      <t xml:space="preserve"> Realizar la verificación y cargue de los documentos faltantes de ejecución correspondientes a los contratos del proyecto sedes.</t>
    </r>
  </si>
  <si>
    <r>
      <t xml:space="preserve">2. </t>
    </r>
    <r>
      <rPr>
        <sz val="10"/>
        <rFont val="Arial"/>
        <family val="2"/>
      </rPr>
      <t>Realizar control de los documentos cargados en SECOP II, como resultado de la etapa de ejecución de los contratos asociados al proyecto de Inversión de SEDES.</t>
    </r>
  </si>
  <si>
    <r>
      <t>3.</t>
    </r>
    <r>
      <rPr>
        <sz val="10"/>
        <rFont val="Arial"/>
        <family val="2"/>
      </rPr>
      <t xml:space="preserve"> Gestionar liquidaciones y cierre de los expedientes contractuales asociados al proyecto de inversión de SEDES. </t>
    </r>
  </si>
  <si>
    <t>PM-25-AI2025-41</t>
  </si>
  <si>
    <t xml:space="preserve">En el Informe de Seguimiento a los mecanismos de participación ciudadana PQRSD del ministerio de minas y energía realizado por la Oficina de Control Interno del mes de septiembre de 2025, se encontro el siguiente hallazgo:
Hallazgo 5: Extemporaneidad y/o ausencia de respuesta a solicitudes del Congreso de la República.
</t>
  </si>
  <si>
    <t>Con el propósito de fortalecer la gestión de las solicitudes de información provenientes del Congreso, se implementará de manera permanente un proceso de inducción y socialización del procedimiento para la atención de dichas solicitudes, dirigido a los nuevos integrantes de la dependencias del Ministerio. Este proceso permitirá que los funcionarios comprendan sus responsabilidades conforme a lo establecido en la Ley 5 de 1992.
Asimismo, se solicitará a la Subdirección de Talento Humano la inclusión de la socialización del procedimiento y/o de los aspectos más relevantes para la atención de las solicitudes de información del Congreso en los ejercicios de inducción y reinducción institucional, a fin de garantizar la continuidad de este proceso.
De igual forma, se reforzará con las dependencias involucradas la importancia del cumplimiento en el envío completo y oportuno de los insumos requeridos, con el fin de evitar solicitudes de complementación posteriores al cargue de la respuesta en la plataforma ARGO, asegurando así la oportunidad, calidad y eficiencia en la gestión de la información.</t>
  </si>
  <si>
    <t xml:space="preserve">Grupo de asuntos legislativos </t>
  </si>
  <si>
    <t xml:space="preserve">Se realizarán mesas de seguimiento periódicas con las dependencias del Ministerio de Minas y Energía, con el objetivo de reforzar las buenas prácticas en la gestión de insumos y recordar los lineamientos y plazos establecidos para su envío oportuno, asegurando así la eficiencia y continuidad en los procesos institucionales.                                                                                                                                                                                                    </t>
  </si>
  <si>
    <t>Se solicitará a las dependencias la definición y comunicación oportuna de las competencias y responsables correspondientes, así como el envío o traslado oportuno de los insumos a las áreas o entidades competentes, con el fin de garantizar la atención eficiente y oportuna de los requerimientos.</t>
  </si>
  <si>
    <t>Se reforzará, mediante el envío de correos electrónicos, la solicitud oportuna de firmas para las respuestas que ya se encuentran cargadas en el aplicativo ARGO, con el fin de garantizar el cumplimiento de los plazos establecidos en el procedimiento y asegurar la continuidad del trámite.</t>
  </si>
  <si>
    <t>PM-25-AI2025-42</t>
  </si>
  <si>
    <t>Plan de Acción</t>
  </si>
  <si>
    <t xml:space="preserve">De acuerdo a la Auditoria realizada por la Oficina de Control Interno respecto a: "Realizar el seguimiento a la gestión de cada una de las dependencias y/o grupos del Ministerio de Minas y Energía con base en el Plan de Acción Anual
Institucional para la vigencia 2025. "
En el Informe del 16 de Septiembre de 2025, Consolidado Seguimiento Plan de Acción 2025, se indican los siguientes hallazgos:
H-01-2025 Debilidades en la asesoría, monitoreo y seguimiento desde la segunda línea de defensa (OPGI)
OM-01-2025 Debilidades en las modificaciones del plan de Acción institucional </t>
  </si>
  <si>
    <t>1. Realizar mesa de trabajo con Líder de Sistema de Gestión de Calidad, Líder de seguimiento plan de acción procesos misionales,  Líder de seguimiento plan de acción procesos transversales, con el objetivo de identificar las situaciones que se estaban presentando recurrentemente respecto al seguimiento del plan de acción.</t>
  </si>
  <si>
    <t>Luis Carlos Paredes</t>
  </si>
  <si>
    <t>2. Realizar campaña de fortalecimiento de conocimiento y uso del aplicativo utilizado para el registro y seguimiento de plan de acción, asistencia técnica focalizadas en el correcto uso de SIGAME, enfatizando en el reporte de evidencias claras, completas y verificables.</t>
  </si>
  <si>
    <t>3. Actualización del procedimiento EDEP01: se está realizando un ajuste técnico que incorpore criterios más estrictos para la formulación de indicadores (Hoja de Vida de Indicadores de procesos), definición de productos, establecimiento de metas y coherencia en la programación, de manera que se garantice mayor calidad en la información reportada. Además, estará acompañado de la consolidación de un instrumento de trazabilidad de modificaciones (matriz de control que documentará de manera integral cada solicitud de ajuste, asegurando que queden registradas las versiones antes y después, las justificaciones técnicas, las líneas de aval y la aprobación formal correspondiente).</t>
  </si>
  <si>
    <t>4. Consolidar los requerimientos para la automatización de controles en SIGAME: en articulación con el Grupo de Tecnologías de la Información, se evaluará el diseño e implementación de validaciones automáticas y alertas sobre inconsistencias entre metas anuales, programaciones trimestrales y avances reportados, con el fin de elevar la confiabilidad del sistema.</t>
  </si>
  <si>
    <t>5. Formalizar los lineamientos específicos: elaborar guía y/o instructivo que complemente el procedimiento institucional, estableciendo pautas precisas para la formulación, modificación y validación de planes de acción, y para la aprobación de avances.</t>
  </si>
  <si>
    <t>PM-25-AI2025-43</t>
  </si>
  <si>
    <t>Vacantes OPEC</t>
  </si>
  <si>
    <t>Reporte extemporáneo de las vacantes definitivas en el aplicativo Oferta Pública de Empleos de Carrera – OPEC.</t>
  </si>
  <si>
    <t>Documentar en el Sistema Integrado de Gestión del Ministerio de Minas y Energía, del subproceso de retiro para el registro de las vacantes en el aplicativo de la Comisión Nacional del Servicio Civil,  de manera que contenga las actividades, controles, instructivos y herramienta, responsables y competentes, productos y seguimientos necesarios para el cumplimiento de los objetivos trazados.</t>
  </si>
  <si>
    <t>María Ligia Cortés Osorio
Profesional Especializado</t>
  </si>
  <si>
    <t>PM-25-AI2025-44</t>
  </si>
  <si>
    <t>Acuerdos de gestion</t>
  </si>
  <si>
    <t>Debilidad en la suscripción de Acuerdos de Gestión por parte de los gerentes públicos</t>
  </si>
  <si>
    <t>.Documentar en el Sistema Integrado de Gestión del Ministerio de Minas y Energía, del subproceso para la formulación de los Acuerdos de Gestión, de manera que contenga las actividades, controles, instructivos y herramienta, responsables y competentes, productos y seguimientos necesarios para el cumplimiento de los objetivos trazados.</t>
  </si>
  <si>
    <t>Seguir realizando los recordatorios sobre el establecimiento de los Acuerdos de Gestión y procurar que asistan a una reunión al semestre para capacitación a los Gerentes Públicos con apoyo del Departamento Administrativo de la Función Pública con el fin de fortalecer sus competencias técnicas para garantizar que dichos acuerdos se formulen</t>
  </si>
  <si>
    <t>PM-25-AI2025-45</t>
  </si>
  <si>
    <t>Seguridad de la Información</t>
  </si>
  <si>
    <t xml:space="preserve">En el informe de auditoria Interna realizado por la OCI "Auditoría de Accesibilidad Web (NTC 5854) y Seguridad de la Información (MSPI)", de Octubre del 2025 OCI-INFORME- 2025 -095
HALLAZGO N° 01 – Incumplimiento en la Identificación de Requisitos de las Partes Interesadas
HALLAZGO N° 7 - Incumplimiento en la medición del Desempeño del Sistema de Gestión de Seguridad de la Información
HALLAZGO N° 8 – Debilidades en la revisión por la Dirección </t>
  </si>
  <si>
    <t>1. Actualizar el listado de las partes interesadas y complementar la información con "¿por qué" y "¿Cómo? en el documento denominado Manual del Sistema de gestión de Seguridad de la Información, mediante su oficialización en el Sistema Integrado de Gestión</t>
  </si>
  <si>
    <t>Oscar Ramirez
CISO - Contratista
Grupo TICs</t>
  </si>
  <si>
    <t>2. Establecer la metodologia adecuada para la medición del desempeño del Sistema de Gestión de Seguridad de la Información y actualizar los indicadores correspondientes, mediante el Manual del Sistema de Gestión de Seguridad de la Información, oficializado en el Sistema Integrado de Gestión.</t>
  </si>
  <si>
    <t>Camilo Andres Molano
Contratista
Grupo TICs</t>
  </si>
  <si>
    <t>PM-25-AI2025-46</t>
  </si>
  <si>
    <t>3. Presentar ante el comité de Gestión y Desempeño avance del cumplimiento del plan de privacidad y seguridad de la infromación</t>
  </si>
  <si>
    <t>Laura Colmenares
Contratista
Grupo TICs</t>
  </si>
  <si>
    <t>4. Publicar documento denominado Manual del Sistema de Gestión de Seguridad de la Información en el Sistema Integrado de Gestión del MME</t>
  </si>
  <si>
    <t>5. Socializar y divulgar documento denominado Manual del Sistema de Gestión de Seguridad de la Información en el Sistema Integrado de Gestión del MME</t>
  </si>
  <si>
    <t>Oscar Sanchez
Funcionario
Grupo TICs</t>
  </si>
  <si>
    <t>En el informe de auditoria Interna realizado por la OCI "Auditoría de Accesibilidad Web (NTC 5854) y Seguridad de la Información (MSPI)", de Octubre del 2025 OCI-INFORME- 2025 -095
HALLAZGO N° 9 – Debilidades en la implementación de acciones de mejora</t>
  </si>
  <si>
    <t>1. Solicitar re formulación al plan de mejoramiento PM-23-AI2023-0, definiendo como nueva actividad la estructuración de un instrumento que permita establecer los lineamientos y aplicación del plan de recueración de desastres, oficializado en el Sistema Integrado de Gestión</t>
  </si>
  <si>
    <t>2. Realizar sesiones de seguimiento en el equipo de trabajo que permitan dar cumplimiento a los planes de mejoramiento en el Grupo TICs</t>
  </si>
  <si>
    <t>PM-25-AI2025-48</t>
  </si>
  <si>
    <t>3. Reformualr el plan de mejoramiento PM-23-AI2023-0, incluyendo como actividad, Plan de Recuperación Ante Desastres, oficialziado en el Sistema Integrado de Gestión</t>
  </si>
  <si>
    <t>PM-25-AI2025-47</t>
  </si>
  <si>
    <t>En el informe de auditoria Interna realizado por la OCI "Auditoría de Accesibilidad Web (NTC 5854) y Seguridad de la Información (MSPI)", de Octubre del 2025 OCI-INFORME- 2025 -095
HALLAZGO N° 2 - Debilidades en la planificación y tratamiento de riesgos</t>
  </si>
  <si>
    <t>1. Actualizar Declaración de aplicabilidad (SOA) y presentarla al comité Institucional de Gestión y Desempeño</t>
  </si>
  <si>
    <t>2. Actualizar la matriz de riesgos de seguridad de la información y publicarla en el Sistema Integrado de Gestión institucional.</t>
  </si>
  <si>
    <t>PM-25-AI2025-52</t>
  </si>
  <si>
    <t>3. Elaborar plan de tratamiento de riesgos de seguridad de la información alineado con la declaración de aplicabilidad (SOA) y alineado al MSPI, definiendo e implementando los controles correspondientes a los riegos categorizados de manera critica.</t>
  </si>
  <si>
    <t>En el informe de auditoria Interna realizado por la OCI "Auditoría de Accesibilidad Web (NTC 5854) y Seguridad de la Información (MSPI)", de Octubre del 2025 OCI-INFORME- 2025 -095
HALLAZGO N° 3 – Debilidad en la aplicación de controles de desarrollo seguro</t>
  </si>
  <si>
    <t>1. Elaborar, oficializar y actualizar documento denominado "Manual Metodología y arquitectura de referencia para el desarrollo de sistemas de información y nuevas aplicaciones", en el Sistema Integrado de Gestión</t>
  </si>
  <si>
    <t>Jhon Faustino Chaparro
Funcionario
Grupo TICs</t>
  </si>
  <si>
    <t>2. Actualizar matriz de catalogo de sistemas de información incluyendo caracteristicas de las soluciones</t>
  </si>
  <si>
    <t>Jimmy Castellanos 
Contratista
Grupo TICs</t>
  </si>
  <si>
    <t>PM-25-AI2025-62</t>
  </si>
  <si>
    <t>3. Implementar en el ciclo de vida de desarrollo pruebas de vulnerabilidades con analisis de código estatico</t>
  </si>
  <si>
    <t>PM-25-AI2025-49</t>
  </si>
  <si>
    <t>En la Auditoria realizada por la Oficina de Control interno en el informe SEGUIMIENTO A LOS MECANISMOS DE PARTICIPACIÓN CIUDADANA PQRSD de septiembre 2025 - OCI-INFORME-085-2025 se identificaron los siguientes hallazgos:
Hallazgo 01: Inconsistencias en la información reportada por el sistema ARGO
Hallazgo 02: Funcionalidad de alertas automáticas en el sistema ARGO  para la gestión de  PQRSD.
Hallazgo 03: Inoportunidad en la respuesta de las PQRSD por las dependencias responsables
Hallazgo 04: Deficiencias en el uso de lenguaje claro en las respuestas a PQRSD. Se evidenciaron debilidades recurrentes en la aplicación del lenguaje claro y en la entrega de respuestas de fondo en la gestión de las PQRSD.
Hallazgo 6: Debilidades en el desempeño de atención a la ciudadanía a través de los canales dispuestos por el MME
Oportunidad de Mejora 01: Inconsistencias en la marcación de tipología en el reporte de Categoría Petición del sistema ARGO
Oportunidad de Mejora 02: Fortalecimiento en la consistencia del estado de trámite de las PQRSD en el sistema ARGO
Oportunidad de Mejora 5: Mejorar la satisfacción de la ciudadanía con la atención en la Rendición de Cuentas Externa Sectorial 2023 - 2024</t>
  </si>
  <si>
    <r>
      <t>Hallazgo 1:</t>
    </r>
    <r>
      <rPr>
        <sz val="11"/>
        <rFont val="Arial"/>
        <family val="2"/>
      </rPr>
      <t xml:space="preserve">
Implementar ajuste del reporte derechos de peticion modificación del reporte en la categoría ‘Petición’, con el obįetivo de meįorar la trazabilidad y calidad de los datos. Esta modificación contempla la inclusión de nuevas columnas como: número de días asignados, estado de la respuesta (atendido en términos, atendido fuera de términos y vencido), funcionario que atendió y usuario radicador</t>
    </r>
  </si>
  <si>
    <t>Stevens Sandoval</t>
  </si>
  <si>
    <t>Hallazgo 2:
Implementar la activación de alertas automáticas en el sistema documental ARGO que permitan notificar oportunamente sobre: los radicados categorizados como Peticiones (PQRSD) próximos a vencer, los radicados en bandeja de usuario sin finalizar trámite, y los usuarios próximos a inactivar por vencimiento de contrato, con el fin de fortalecer el control, la trazabilidad y la gestión oportuna de las solicitudes ciudadanas.</t>
  </si>
  <si>
    <t>PM-25-AI2025-90</t>
  </si>
  <si>
    <r>
      <t>Hallazgo 3:
Fortalecer la socialización interna del flujo y responsabilidades en la atención de derechos de petición que involucren la gestión del área de Archivo. Para ello, se solicitará una sesión de capacitación dirigida a los usuarios radicadores y en general al Grupo de Relacionamiento con el Ciudadano, enfocada en aclarar el procedimiento correcto de asignación y respuesta de solicitudes de copias o información, con el fin de evitar reprocesos y garantizar el cumplimiento oportuno de los plazos establecidos.</t>
    </r>
    <r>
      <rPr>
        <sz val="11"/>
        <rFont val="Arial"/>
        <family val="2"/>
      </rPr>
      <t xml:space="preserve">
Realizar una jornada de socialización y capacitación interna sobre el uso adecuado del sistema documental ARGO dirigida al Grupo de Relacionamiento con el Ciudadano. Esta actividad tendrá como propósito reforzar el conocimiento en el manejo de las funcionalidades del sistema, optimizar la trazabilidad de las PQRSD y fortalecer la gestión de los tiempos de respuesta, garantizando una administración más eficiente y transparente de los requerimientos ciudadanos.</t>
    </r>
  </si>
  <si>
    <t>Dolly Andrea
Jose Antonio Buelvas
Yubely Muñoz</t>
  </si>
  <si>
    <t>Hallazgo 4
Realizar talleres de co-creación para recopilar insumos que permitan consolidar el documento de la estrategia, y posteriormente se avanzará en la construcción de la caja de herramientas que apoye la aplicación del enfoque de Lenguaje Claro en los diferentes procesos del Ministerio fundamentada en la Mesa de Lenguaje Claro que tiene como propósito construir la estrategia institucional de Lenguaje Claro del Ministerio de Minas y Energía. En este marco, se realizó el análisis de indicadores y el desarrollo de una metodología orientada al fortalecimiento de competencias en comunicación clara.</t>
  </si>
  <si>
    <t>Lina Saavedra
Mesa de Lenguaje Claro</t>
  </si>
  <si>
    <r>
      <t xml:space="preserve">Hallazgo 6: </t>
    </r>
    <r>
      <rPr>
        <sz val="11"/>
        <rFont val="Arial"/>
        <family val="2"/>
      </rPr>
      <t>Actualizar, divulgar y socializar el Protocolo de Atención al Ciudadano, dirigido a los funcionarios y contratistas que atienden solicitudes por los distintos canales, con el propósito de estandarizar la atención, fortalecer las competencias del personal y garantizar una experiencia homogénea, eficiente y de calidad para la ciudadanía.
Realizar mesa de Co-creación del Taller de PQRSD, integrada por dependencias transversales, orientada a diseñar una estrategia integral de mejora en la gestión de las PQRSD. Esta iniciativa busca optimizar la atención en los diferentes canales dispuestos por el Ministerio y elevar los niveles de satisfacción de la ciudadanía frente al servicio recibido.
Desarrollar espacios de socialización sobre las generalidades y temas específicos de diversas convocatorias que involucran directamente a los canales de servicio al ciudadano, contribuyendo al fortalecimiento de la atención brindada. Entre los temas abordados se destacan la Convocatoria de Incentivo a la Producción, Comunidades Energéticas, Colombia Solar y los lineamientos del Grupo de Asuntos Nucleares.</t>
    </r>
  </si>
  <si>
    <t>Carolina Aldana
Andrea Arango
Ivonne Estefanny Bermudez</t>
  </si>
  <si>
    <r>
      <t>Oportunidad de Mejora 01 y 02:</t>
    </r>
    <r>
      <rPr>
        <sz val="11"/>
        <rFont val="Arial"/>
        <family val="2"/>
      </rPr>
      <t xml:space="preserve">
Realizar el ajuste en el sistema documental ARGO para garantizar la captura automática de la marcación de tipología en los reportes de categoría “Petición”, así como la actualización y coherencia del estado de trámite de las PQRSD, con el propósito de fortalecer la trazabilidad, la calidad de la información y el seguimiento efectivo a las solicitudes ciudadanas.</t>
    </r>
  </si>
  <si>
    <t>Stevens sandoval</t>
  </si>
  <si>
    <r>
      <t>Oportunidad de mejora 5:</t>
    </r>
    <r>
      <rPr>
        <sz val="11"/>
        <rFont val="Arial"/>
        <family val="2"/>
      </rPr>
      <t xml:space="preserve"> Establecer un grupo de colaboradores encargados de recolectar las encuestas de satisfacción, en pro de lograr  una muestra representativa. Lo anterior dependerá del formato establecido para la rendición de cuentas externa</t>
    </r>
  </si>
  <si>
    <t>Andrea Arango Gutiérrez -
Adriana Marcela Vargas Arteaga
Leydi Yohana Cuca Munar -</t>
  </si>
  <si>
    <t>PLAN DE MEJORAMIENTO</t>
  </si>
  <si>
    <t>Código: FT-32</t>
  </si>
  <si>
    <t>Versión 2</t>
  </si>
  <si>
    <t xml:space="preserve">Fecha: 02/12/2019 </t>
  </si>
  <si>
    <t>Página:1 de 2</t>
  </si>
  <si>
    <t>CONTROL DE CAMBIOS</t>
  </si>
  <si>
    <t>Versión</t>
  </si>
  <si>
    <t>Fecha</t>
  </si>
  <si>
    <t>Descripción de la modificación</t>
  </si>
  <si>
    <t>Documento original.</t>
  </si>
  <si>
    <t>Inclusión del campo "Causas" y ajuste del código de FT-ES-ACPM-02 a FT-32, según GI-02 Guía para elaboración y actualización de documentos.</t>
  </si>
  <si>
    <t>ELABORADO POR:</t>
  </si>
  <si>
    <t>ESTANDARIZADO POR:</t>
  </si>
  <si>
    <t>REVISADO Y APROBADO POR:</t>
  </si>
  <si>
    <r>
      <rPr>
        <b/>
        <sz val="10"/>
        <color indexed="8"/>
        <rFont val="Arial"/>
        <family val="2"/>
      </rPr>
      <t xml:space="preserve">José Ramón Santis Jiménez
</t>
    </r>
    <r>
      <rPr>
        <sz val="10"/>
        <color indexed="8"/>
        <rFont val="Arial"/>
        <family val="2"/>
      </rPr>
      <t>Contratista Oficina de Control Interno</t>
    </r>
  </si>
  <si>
    <r>
      <rPr>
        <b/>
        <sz val="10"/>
        <color indexed="8"/>
        <rFont val="Arial"/>
        <family val="2"/>
      </rPr>
      <t>Esperanza Peña Quintero</t>
    </r>
    <r>
      <rPr>
        <sz val="10"/>
        <color indexed="8"/>
        <rFont val="Arial"/>
        <family val="2"/>
      </rPr>
      <t xml:space="preserve">
Contratista Subgerencia de Planeación y Administración de Proyectos</t>
    </r>
  </si>
  <si>
    <r>
      <rPr>
        <b/>
        <sz val="10"/>
        <color indexed="8"/>
        <rFont val="Arial"/>
        <family val="2"/>
      </rPr>
      <t xml:space="preserve">Janeth Villalba Mahecha
</t>
    </r>
    <r>
      <rPr>
        <sz val="10"/>
        <color indexed="8"/>
        <rFont val="Arial"/>
        <family val="2"/>
      </rPr>
      <t>Jefe Oficina de Control Interno</t>
    </r>
  </si>
  <si>
    <t>Etiquetas de fila</t>
  </si>
  <si>
    <t>Suma de 48</t>
  </si>
  <si>
    <t>Auditoria Externa</t>
  </si>
  <si>
    <t>Total general</t>
  </si>
  <si>
    <t>Tema de Planes de Mejora</t>
  </si>
  <si>
    <t>Gestión Contractual e Información Oficial</t>
  </si>
  <si>
    <t>Seguridad fisica, Protección Radiológica y SST</t>
  </si>
  <si>
    <t>Varios</t>
  </si>
  <si>
    <t>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</si>
</sst>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Red]0"/>
    <numFmt numFmtId="165" formatCode="[$-C0A]d\ &quot;de&quot;\ mmmm\ &quot;de&quot;\ yyyy;@"/>
    <numFmt numFmtId="166" formatCode="0.0%"/>
  </numFmts>
  <fonts count="23">
    <font>
      <sz val="11"/>
      <color theme="1"/>
      <name val="Calibri"/>
      <family val="2"/>
      <scheme val="minor"/>
    </font>
    <font>
      <sz val="8"/>
      <color indexed="81"/>
      <name val="Tahoma"/>
      <family val="2"/>
    </font>
    <font>
      <sz val="10"/>
      <name val="Arial"/>
      <family val="2"/>
    </font>
    <font>
      <sz val="10"/>
      <color indexed="8"/>
      <name val="Arial"/>
      <family val="2"/>
    </font>
    <font>
      <sz val="9"/>
      <color indexed="81"/>
      <name val="Tahoma"/>
      <family val="2"/>
    </font>
    <font>
      <b/>
      <sz val="10"/>
      <color indexed="8"/>
      <name val="Arial"/>
      <family val="2"/>
    </font>
    <font>
      <b/>
      <sz val="8"/>
      <color indexed="81"/>
      <name val="Tahoma"/>
      <family val="2"/>
    </font>
    <font>
      <b/>
      <sz val="10"/>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9"/>
      <color theme="1"/>
      <name val="Arial"/>
      <family val="2"/>
    </font>
    <font>
      <b/>
      <sz val="9"/>
      <color indexed="81"/>
      <name val="Tahoma"/>
      <family val="2"/>
    </font>
    <font>
      <b/>
      <sz val="16"/>
      <name val="Arial"/>
      <family val="2"/>
    </font>
    <font>
      <sz val="11"/>
      <color rgb="FF242424"/>
      <name val="Aptos Narrow"/>
    </font>
    <font>
      <sz val="10"/>
      <color rgb="FF000000"/>
      <name val="Arial"/>
      <family val="2"/>
    </font>
    <font>
      <sz val="11"/>
      <name val="Arial"/>
      <family val="2"/>
    </font>
    <font>
      <i/>
      <sz val="10"/>
      <color rgb="FF000000"/>
      <name val="Arial"/>
      <family val="2"/>
    </font>
    <font>
      <sz val="8"/>
      <name val="Calibri"/>
      <family val="2"/>
      <scheme val="minor"/>
    </font>
    <font>
      <sz val="11"/>
      <color rgb="FF000000"/>
      <name val="Arial"/>
      <family val="2"/>
    </font>
    <font>
      <b/>
      <sz val="10"/>
      <color rgb="FF000000"/>
      <name val="Arial"/>
      <family val="2"/>
    </font>
    <font>
      <u/>
      <sz val="11"/>
      <color theme="1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rgb="FFFFFFFF"/>
        <bgColor rgb="FF000000"/>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bottom/>
      <diagonal/>
    </border>
    <border>
      <left/>
      <right/>
      <top style="thin">
        <color rgb="FF000000"/>
      </top>
      <bottom style="thin">
        <color rgb="FF000000"/>
      </bottom>
      <diagonal/>
    </border>
    <border>
      <left style="thin">
        <color rgb="FF505050"/>
      </left>
      <right style="thin">
        <color rgb="FF505050"/>
      </right>
      <top style="thin">
        <color rgb="FF505050"/>
      </top>
      <bottom style="thin">
        <color rgb="FF505050"/>
      </bottom>
      <diagonal/>
    </border>
    <border>
      <left/>
      <right style="thin">
        <color rgb="FF505050"/>
      </right>
      <top style="thin">
        <color rgb="FF505050"/>
      </top>
      <bottom style="thin">
        <color rgb="FF505050"/>
      </bottom>
      <diagonal/>
    </border>
    <border>
      <left style="thin">
        <color rgb="FF505050"/>
      </left>
      <right style="thin">
        <color rgb="FF505050"/>
      </right>
      <top style="thin">
        <color rgb="FF505050"/>
      </top>
      <bottom/>
      <diagonal/>
    </border>
    <border>
      <left style="thin">
        <color rgb="FF000000"/>
      </left>
      <right/>
      <top style="thin">
        <color rgb="FF000000"/>
      </top>
      <bottom/>
      <diagonal/>
    </border>
    <border>
      <left style="thin">
        <color rgb="FF505050"/>
      </left>
      <right/>
      <top style="thin">
        <color rgb="FF505050"/>
      </top>
      <bottom style="thin">
        <color rgb="FF505050"/>
      </bottom>
      <diagonal/>
    </border>
    <border>
      <left/>
      <right style="thin">
        <color rgb="FF000000"/>
      </right>
      <top style="thin">
        <color rgb="FF000000"/>
      </top>
      <bottom/>
      <diagonal/>
    </border>
    <border>
      <left/>
      <right style="thin">
        <color rgb="FF505050"/>
      </right>
      <top style="thin">
        <color rgb="FF505050"/>
      </top>
      <bottom/>
      <diagonal/>
    </border>
    <border>
      <left style="thin">
        <color rgb="FF505050"/>
      </left>
      <right/>
      <top style="thin">
        <color rgb="FF505050"/>
      </top>
      <bottom/>
      <diagonal/>
    </border>
    <border>
      <left/>
      <right/>
      <top style="thin">
        <color rgb="FF000000"/>
      </top>
      <bottom/>
      <diagonal/>
    </border>
    <border>
      <left style="thin">
        <color rgb="FF505050"/>
      </left>
      <right style="thin">
        <color rgb="FF50505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505050"/>
      </left>
      <right style="thin">
        <color rgb="FF505050"/>
      </right>
      <top/>
      <bottom style="thin">
        <color rgb="FF000000"/>
      </bottom>
      <diagonal/>
    </border>
    <border>
      <left style="thin">
        <color rgb="FF000000"/>
      </left>
      <right style="thin">
        <color rgb="FF000000"/>
      </right>
      <top/>
      <bottom/>
      <diagonal/>
    </border>
    <border>
      <left/>
      <right style="thin">
        <color indexed="64"/>
      </right>
      <top/>
      <bottom/>
      <diagonal/>
    </border>
    <border>
      <left style="thin">
        <color rgb="FF505050"/>
      </left>
      <right style="thin">
        <color rgb="FF505050"/>
      </right>
      <top/>
      <bottom style="thin">
        <color rgb="FF505050"/>
      </bottom>
      <diagonal/>
    </border>
    <border>
      <left style="thin">
        <color indexed="64"/>
      </left>
      <right style="thin">
        <color indexed="64"/>
      </right>
      <top style="thin">
        <color indexed="64"/>
      </top>
      <bottom style="thin">
        <color rgb="FF000000"/>
      </bottom>
      <diagonal/>
    </border>
    <border>
      <left style="thin">
        <color rgb="FF505050"/>
      </left>
      <right style="thin">
        <color rgb="FF505050"/>
      </right>
      <top style="thin">
        <color rgb="FF505050"/>
      </top>
      <bottom style="thin">
        <color rgb="FF000000"/>
      </bottom>
      <diagonal/>
    </border>
    <border>
      <left/>
      <right style="thin">
        <color rgb="FF505050"/>
      </right>
      <top/>
      <bottom/>
      <diagonal/>
    </border>
    <border>
      <left style="thin">
        <color rgb="FF505050"/>
      </left>
      <right/>
      <top/>
      <bottom/>
      <diagonal/>
    </border>
    <border>
      <left/>
      <right style="thin">
        <color rgb="FF000000"/>
      </right>
      <top/>
      <bottom/>
      <diagonal/>
    </border>
    <border>
      <left style="thin">
        <color rgb="FF000000"/>
      </left>
      <right/>
      <top/>
      <bottom style="thin">
        <color rgb="FF000000"/>
      </bottom>
      <diagonal/>
    </border>
    <border>
      <left/>
      <right style="medium">
        <color indexed="64"/>
      </right>
      <top style="thin">
        <color indexed="64"/>
      </top>
      <bottom style="thin">
        <color indexed="64"/>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indexed="64"/>
      </top>
      <bottom/>
      <diagonal/>
    </border>
    <border>
      <left style="thin">
        <color indexed="64"/>
      </left>
      <right/>
      <top style="thin">
        <color rgb="FF000000"/>
      </top>
      <bottom style="thin">
        <color rgb="FF000000"/>
      </bottom>
      <diagonal/>
    </border>
    <border>
      <left/>
      <right style="medium">
        <color indexed="64"/>
      </right>
      <top/>
      <bottom/>
      <diagonal/>
    </border>
  </borders>
  <cellStyleXfs count="5">
    <xf numFmtId="0" fontId="0" fillId="0" borderId="0"/>
    <xf numFmtId="0" fontId="2" fillId="0" borderId="0"/>
    <xf numFmtId="0" fontId="8" fillId="0" borderId="0"/>
    <xf numFmtId="0" fontId="2" fillId="0" borderId="0"/>
    <xf numFmtId="0" fontId="22" fillId="0" borderId="0" applyNumberFormat="0" applyFill="0" applyBorder="0" applyAlignment="0" applyProtection="0"/>
  </cellStyleXfs>
  <cellXfs count="296">
    <xf numFmtId="0" fontId="0" fillId="0" borderId="0" xfId="0"/>
    <xf numFmtId="0" fontId="9" fillId="0" borderId="0" xfId="2" applyFont="1" applyAlignment="1">
      <alignment vertical="center"/>
    </xf>
    <xf numFmtId="0" fontId="10" fillId="0" borderId="0" xfId="2" applyFont="1" applyAlignment="1">
      <alignment vertical="center"/>
    </xf>
    <xf numFmtId="0" fontId="11" fillId="2" borderId="1" xfId="2" applyFont="1" applyFill="1" applyBorder="1" applyAlignment="1">
      <alignment horizontal="center" vertical="center"/>
    </xf>
    <xf numFmtId="164" fontId="10" fillId="0" borderId="1" xfId="2" applyNumberFormat="1" applyFont="1" applyBorder="1" applyAlignment="1">
      <alignment horizontal="center" vertical="center"/>
    </xf>
    <xf numFmtId="14" fontId="10" fillId="0" borderId="1" xfId="2" applyNumberFormat="1" applyFont="1" applyBorder="1" applyAlignment="1">
      <alignment horizontal="center" vertical="center"/>
    </xf>
    <xf numFmtId="0" fontId="11" fillId="0" borderId="0" xfId="2" applyFont="1" applyAlignment="1">
      <alignment horizontal="center" vertical="center"/>
    </xf>
    <xf numFmtId="0" fontId="2" fillId="0" borderId="0" xfId="0" applyFont="1" applyAlignment="1">
      <alignment horizontal="center" vertical="center" wrapText="1"/>
    </xf>
    <xf numFmtId="0" fontId="7"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7" fillId="0" borderId="1" xfId="0" applyFont="1" applyBorder="1" applyAlignment="1">
      <alignment horizontal="center" vertical="center"/>
    </xf>
    <xf numFmtId="0" fontId="7" fillId="4" borderId="1" xfId="0" applyFont="1" applyFill="1" applyBorder="1" applyAlignment="1">
      <alignment horizontal="center" vertical="center"/>
    </xf>
    <xf numFmtId="0" fontId="7" fillId="5" borderId="1" xfId="0" applyFont="1" applyFill="1" applyBorder="1" applyAlignment="1">
      <alignment horizontal="center" vertical="center"/>
    </xf>
    <xf numFmtId="0" fontId="2" fillId="0" borderId="1" xfId="0" applyFont="1" applyBorder="1" applyAlignment="1">
      <alignment horizontal="left" vertical="center" wrapText="1"/>
    </xf>
    <xf numFmtId="0" fontId="2" fillId="6" borderId="9"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0" borderId="11" xfId="0" applyFont="1" applyBorder="1" applyAlignment="1">
      <alignment horizontal="center" vertical="center" wrapText="1"/>
    </xf>
    <xf numFmtId="0" fontId="15" fillId="0" borderId="11" xfId="0" applyFont="1" applyBorder="1" applyAlignment="1">
      <alignment vertical="center" wrapText="1"/>
    </xf>
    <xf numFmtId="0" fontId="2" fillId="0" borderId="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Border="1" applyAlignment="1">
      <alignment horizontal="center" vertical="center" wrapText="1"/>
    </xf>
    <xf numFmtId="0" fontId="15" fillId="0" borderId="15" xfId="0" applyFont="1" applyBorder="1" applyAlignment="1">
      <alignment vertical="center" wrapText="1"/>
    </xf>
    <xf numFmtId="0" fontId="2" fillId="0" borderId="11" xfId="0" applyFont="1" applyBorder="1" applyAlignment="1">
      <alignment horizontal="center" vertical="center"/>
    </xf>
    <xf numFmtId="0" fontId="2" fillId="6" borderId="8" xfId="0" applyFont="1" applyFill="1" applyBorder="1" applyAlignment="1">
      <alignment horizontal="center" vertical="center" wrapText="1"/>
    </xf>
    <xf numFmtId="0" fontId="2" fillId="0" borderId="15" xfId="0" applyFont="1" applyBorder="1" applyAlignment="1">
      <alignment horizontal="center" vertical="center"/>
    </xf>
    <xf numFmtId="0" fontId="2" fillId="0" borderId="19" xfId="0" applyFont="1" applyBorder="1" applyAlignment="1">
      <alignment horizontal="center" vertical="center"/>
    </xf>
    <xf numFmtId="0" fontId="2" fillId="0" borderId="15" xfId="0" applyFont="1" applyBorder="1" applyAlignment="1">
      <alignment vertical="center"/>
    </xf>
    <xf numFmtId="0" fontId="2" fillId="0" borderId="21" xfId="0" applyFont="1" applyBorder="1" applyAlignment="1">
      <alignment horizontal="center" vertical="center"/>
    </xf>
    <xf numFmtId="0" fontId="0" fillId="0" borderId="19" xfId="0" applyBorder="1" applyAlignment="1">
      <alignment horizontal="center" vertical="center" wrapText="1"/>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0" fillId="0" borderId="21" xfId="0" applyBorder="1" applyAlignment="1">
      <alignment horizontal="center" vertical="center" wrapText="1"/>
    </xf>
    <xf numFmtId="0" fontId="2" fillId="0" borderId="26" xfId="0" applyFont="1" applyBorder="1" applyAlignment="1">
      <alignment horizontal="center" vertical="center"/>
    </xf>
    <xf numFmtId="0" fontId="2" fillId="0" borderId="23" xfId="0" applyFont="1" applyBorder="1" applyAlignment="1">
      <alignment horizontal="center" vertical="center"/>
    </xf>
    <xf numFmtId="0" fontId="2" fillId="0" borderId="16" xfId="0" applyFont="1" applyBorder="1" applyAlignment="1">
      <alignment horizontal="left" vertical="center" wrapText="1"/>
    </xf>
    <xf numFmtId="0" fontId="2" fillId="0" borderId="24" xfId="0" applyFont="1" applyBorder="1" applyAlignment="1">
      <alignment horizontal="left" vertical="center" wrapText="1"/>
    </xf>
    <xf numFmtId="0" fontId="7" fillId="0" borderId="1" xfId="0" applyFont="1" applyBorder="1" applyAlignment="1">
      <alignment horizontal="center" vertical="center" wrapText="1"/>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0" fillId="0" borderId="0" xfId="0" applyAlignment="1">
      <alignment horizontal="center" vertical="center" wrapText="1"/>
    </xf>
    <xf numFmtId="0" fontId="2" fillId="0" borderId="28" xfId="0" applyFont="1" applyBorder="1" applyAlignment="1">
      <alignment horizontal="center" vertical="center"/>
    </xf>
    <xf numFmtId="0" fontId="2" fillId="3" borderId="15" xfId="0" applyFont="1" applyFill="1" applyBorder="1" applyAlignment="1">
      <alignment horizontal="center" vertical="center" textRotation="90" wrapText="1"/>
    </xf>
    <xf numFmtId="0" fontId="2" fillId="0" borderId="15" xfId="0" applyFont="1" applyBorder="1" applyAlignment="1">
      <alignment vertical="center" wrapText="1"/>
    </xf>
    <xf numFmtId="0" fontId="2" fillId="0" borderId="15" xfId="0" applyFont="1" applyBorder="1" applyAlignment="1">
      <alignment horizontal="left" vertical="center" wrapText="1"/>
    </xf>
    <xf numFmtId="165" fontId="2" fillId="0" borderId="1" xfId="0" applyNumberFormat="1" applyFont="1" applyBorder="1" applyAlignment="1">
      <alignment horizontal="center" vertical="center" wrapText="1"/>
    </xf>
    <xf numFmtId="165" fontId="2" fillId="0" borderId="11" xfId="0" applyNumberFormat="1" applyFont="1" applyBorder="1" applyAlignment="1">
      <alignment horizontal="center" vertical="center" wrapText="1"/>
    </xf>
    <xf numFmtId="0" fontId="2" fillId="0" borderId="24" xfId="0" applyFont="1" applyBorder="1" applyAlignment="1">
      <alignment vertical="center" wrapText="1"/>
    </xf>
    <xf numFmtId="165" fontId="2" fillId="0" borderId="8" xfId="0" applyNumberFormat="1" applyFont="1" applyBorder="1" applyAlignment="1">
      <alignment horizontal="center" vertical="center" wrapText="1"/>
    </xf>
    <xf numFmtId="165" fontId="2" fillId="0" borderId="14" xfId="0" applyNumberFormat="1" applyFont="1" applyBorder="1" applyAlignment="1">
      <alignment horizontal="center" vertical="center" wrapText="1"/>
    </xf>
    <xf numFmtId="0" fontId="2" fillId="0" borderId="24" xfId="0" applyFont="1" applyBorder="1" applyAlignment="1">
      <alignment horizontal="center" vertical="center" wrapText="1"/>
    </xf>
    <xf numFmtId="165" fontId="2" fillId="0" borderId="16" xfId="0" applyNumberFormat="1" applyFont="1" applyBorder="1" applyAlignment="1">
      <alignment horizontal="center" vertic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wrapText="1"/>
    </xf>
    <xf numFmtId="0" fontId="16" fillId="3" borderId="15" xfId="0" applyFont="1" applyFill="1" applyBorder="1" applyAlignment="1">
      <alignment horizontal="center" vertical="center" wrapText="1"/>
    </xf>
    <xf numFmtId="14" fontId="2" fillId="0" borderId="11" xfId="0" applyNumberFormat="1" applyFont="1" applyBorder="1" applyAlignment="1">
      <alignment horizontal="center" vertical="center"/>
    </xf>
    <xf numFmtId="165" fontId="2" fillId="0" borderId="24" xfId="0" applyNumberFormat="1" applyFont="1" applyBorder="1" applyAlignment="1">
      <alignment horizontal="center" vertical="center" wrapText="1"/>
    </xf>
    <xf numFmtId="165" fontId="2" fillId="0" borderId="22"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left" vertical="center" wrapText="1"/>
    </xf>
    <xf numFmtId="14" fontId="2" fillId="0" borderId="15"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2" xfId="0" applyFont="1" applyBorder="1" applyAlignment="1">
      <alignment vertical="center" wrapText="1"/>
    </xf>
    <xf numFmtId="0" fontId="2" fillId="0" borderId="22" xfId="0" applyFont="1" applyBorder="1" applyAlignment="1">
      <alignment horizontal="left" vertical="center" wrapText="1"/>
    </xf>
    <xf numFmtId="0" fontId="2" fillId="7" borderId="11"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 fillId="7" borderId="11" xfId="0" applyFont="1" applyFill="1" applyBorder="1" applyAlignment="1">
      <alignment wrapText="1"/>
    </xf>
    <xf numFmtId="14" fontId="2" fillId="7" borderId="14" xfId="0" applyNumberFormat="1" applyFont="1" applyFill="1" applyBorder="1" applyAlignment="1">
      <alignment horizontal="center" vertical="center" wrapText="1"/>
    </xf>
    <xf numFmtId="0" fontId="2" fillId="0" borderId="14" xfId="0" applyFont="1" applyBorder="1" applyAlignment="1">
      <alignment vertical="center" wrapText="1"/>
    </xf>
    <xf numFmtId="14" fontId="2" fillId="7" borderId="22" xfId="0" applyNumberFormat="1" applyFont="1" applyFill="1" applyBorder="1" applyAlignment="1">
      <alignment horizontal="center" vertical="center" wrapText="1"/>
    </xf>
    <xf numFmtId="14" fontId="2" fillId="7" borderId="15" xfId="0" applyNumberFormat="1" applyFont="1" applyFill="1" applyBorder="1" applyAlignment="1">
      <alignment horizontal="center" vertical="center" wrapText="1"/>
    </xf>
    <xf numFmtId="0" fontId="2" fillId="7" borderId="15" xfId="0" applyFont="1" applyFill="1" applyBorder="1" applyAlignment="1">
      <alignment wrapText="1"/>
    </xf>
    <xf numFmtId="0" fontId="2" fillId="3" borderId="22" xfId="0" applyFont="1" applyFill="1" applyBorder="1" applyAlignment="1">
      <alignment vertical="center" wrapText="1"/>
    </xf>
    <xf numFmtId="14" fontId="2" fillId="0" borderId="15" xfId="0" applyNumberFormat="1" applyFont="1" applyBorder="1" applyAlignment="1">
      <alignment horizontal="center" vertical="center" wrapText="1"/>
    </xf>
    <xf numFmtId="0" fontId="2" fillId="7" borderId="1" xfId="0" applyFont="1" applyFill="1" applyBorder="1" applyAlignment="1">
      <alignment wrapText="1"/>
    </xf>
    <xf numFmtId="0" fontId="2" fillId="7" borderId="9" xfId="0" applyFont="1" applyFill="1" applyBorder="1" applyAlignment="1">
      <alignment wrapText="1"/>
    </xf>
    <xf numFmtId="14" fontId="2" fillId="7" borderId="1" xfId="0" applyNumberFormat="1" applyFont="1" applyFill="1" applyBorder="1" applyAlignment="1">
      <alignment horizontal="center" vertical="center" wrapText="1"/>
    </xf>
    <xf numFmtId="0" fontId="2" fillId="7" borderId="4" xfId="0" applyFont="1" applyFill="1" applyBorder="1" applyAlignment="1">
      <alignment horizontal="center" vertical="center" wrapText="1"/>
    </xf>
    <xf numFmtId="14" fontId="2" fillId="7" borderId="9" xfId="0" applyNumberFormat="1"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7" fillId="7" borderId="11" xfId="0" applyFont="1" applyFill="1" applyBorder="1" applyAlignment="1">
      <alignment horizontal="center" vertical="center" wrapText="1"/>
    </xf>
    <xf numFmtId="0" fontId="17" fillId="7" borderId="11" xfId="0" applyFont="1" applyFill="1" applyBorder="1" applyAlignment="1">
      <alignment wrapText="1"/>
    </xf>
    <xf numFmtId="0" fontId="17" fillId="7" borderId="11" xfId="0" applyFont="1" applyFill="1" applyBorder="1" applyAlignment="1">
      <alignment horizontal="left" wrapText="1"/>
    </xf>
    <xf numFmtId="0" fontId="17" fillId="7" borderId="11" xfId="0" applyFont="1" applyFill="1" applyBorder="1" applyAlignment="1">
      <alignment horizontal="left" vertical="center" wrapText="1"/>
    </xf>
    <xf numFmtId="14" fontId="17" fillId="7" borderId="11" xfId="0" applyNumberFormat="1" applyFont="1" applyFill="1" applyBorder="1" applyAlignment="1">
      <alignment horizontal="center" vertical="center" wrapText="1"/>
    </xf>
    <xf numFmtId="0" fontId="2" fillId="7" borderId="11" xfId="0" applyFont="1" applyFill="1" applyBorder="1" applyAlignment="1">
      <alignment horizontal="left" vertical="center" wrapText="1"/>
    </xf>
    <xf numFmtId="14" fontId="2" fillId="7" borderId="10" xfId="0" applyNumberFormat="1" applyFont="1" applyFill="1" applyBorder="1" applyAlignment="1">
      <alignment horizontal="center" vertical="center" wrapText="1"/>
    </xf>
    <xf numFmtId="0" fontId="2" fillId="7" borderId="33" xfId="0" applyFont="1" applyFill="1" applyBorder="1" applyAlignment="1">
      <alignment horizontal="center" vertical="center" wrapText="1"/>
    </xf>
    <xf numFmtId="0" fontId="2" fillId="7" borderId="11" xfId="0" applyFont="1" applyFill="1" applyBorder="1" applyAlignment="1">
      <alignment vertical="center" wrapText="1"/>
    </xf>
    <xf numFmtId="14" fontId="2" fillId="7" borderId="11" xfId="0" applyNumberFormat="1"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12" xfId="0" applyFont="1" applyBorder="1" applyAlignment="1">
      <alignment horizontal="left" vertical="center" wrapText="1"/>
    </xf>
    <xf numFmtId="0" fontId="2" fillId="0" borderId="32" xfId="0" applyFont="1" applyBorder="1" applyAlignment="1">
      <alignment horizontal="center" vertical="center" wrapText="1"/>
    </xf>
    <xf numFmtId="165" fontId="2" fillId="0" borderId="35" xfId="0" applyNumberFormat="1" applyFont="1" applyBorder="1" applyAlignment="1">
      <alignment horizontal="center" vertical="center" wrapText="1"/>
    </xf>
    <xf numFmtId="0" fontId="2" fillId="0" borderId="36" xfId="0" applyFont="1" applyBorder="1" applyAlignment="1">
      <alignment horizontal="center" vertical="center" wrapText="1"/>
    </xf>
    <xf numFmtId="0" fontId="2" fillId="0" borderId="14" xfId="0" applyFont="1" applyBorder="1" applyAlignment="1">
      <alignment horizontal="center" vertical="center"/>
    </xf>
    <xf numFmtId="0" fontId="2" fillId="0" borderId="36" xfId="0" applyFont="1" applyBorder="1" applyAlignment="1">
      <alignment horizontal="center" vertical="center"/>
    </xf>
    <xf numFmtId="165" fontId="2" fillId="0" borderId="9" xfId="0" applyNumberFormat="1" applyFont="1" applyBorder="1" applyAlignment="1">
      <alignment horizontal="center" vertical="center" wrapText="1"/>
    </xf>
    <xf numFmtId="0" fontId="0" fillId="0" borderId="34" xfId="0" applyBorder="1" applyAlignment="1">
      <alignment horizontal="center"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4" xfId="0" applyFont="1" applyBorder="1" applyAlignment="1">
      <alignment horizontal="center" vertical="center"/>
    </xf>
    <xf numFmtId="14" fontId="2" fillId="0" borderId="11" xfId="0" applyNumberFormat="1" applyFont="1" applyBorder="1" applyAlignment="1">
      <alignment horizontal="center" vertical="center" wrapText="1"/>
    </xf>
    <xf numFmtId="0" fontId="2" fillId="0" borderId="11" xfId="0" applyFont="1" applyBorder="1" applyAlignment="1">
      <alignment horizontal="lef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17" fillId="7" borderId="11" xfId="0" applyFont="1" applyFill="1" applyBorder="1" applyAlignment="1">
      <alignment vertical="center" wrapText="1"/>
    </xf>
    <xf numFmtId="0" fontId="2" fillId="0" borderId="13" xfId="0" applyFont="1" applyBorder="1" applyAlignment="1">
      <alignment horizontal="left" vertical="center" wrapText="1"/>
    </xf>
    <xf numFmtId="0" fontId="2" fillId="7" borderId="17" xfId="0" applyFont="1" applyFill="1" applyBorder="1" applyAlignment="1">
      <alignment horizontal="center" vertical="center" wrapText="1"/>
    </xf>
    <xf numFmtId="0" fontId="2" fillId="0" borderId="9" xfId="0" applyFont="1" applyBorder="1" applyAlignment="1">
      <alignment wrapText="1"/>
    </xf>
    <xf numFmtId="0" fontId="2" fillId="0" borderId="11" xfId="0" applyFont="1" applyBorder="1" applyAlignment="1">
      <alignment vertical="center"/>
    </xf>
    <xf numFmtId="0" fontId="2" fillId="0" borderId="0" xfId="0" applyFont="1" applyAlignment="1">
      <alignment vertical="center"/>
    </xf>
    <xf numFmtId="0" fontId="2" fillId="0" borderId="9" xfId="0" applyFont="1" applyBorder="1" applyAlignment="1">
      <alignment vertical="center" wrapText="1"/>
    </xf>
    <xf numFmtId="14" fontId="2" fillId="0" borderId="9" xfId="0" applyNumberFormat="1" applyFont="1" applyBorder="1" applyAlignment="1">
      <alignment horizontal="center" vertical="center" wrapText="1"/>
    </xf>
    <xf numFmtId="14" fontId="2" fillId="0" borderId="7" xfId="0" applyNumberFormat="1" applyFont="1" applyBorder="1" applyAlignment="1">
      <alignment horizontal="center" vertical="center" wrapText="1"/>
    </xf>
    <xf numFmtId="0" fontId="2" fillId="7" borderId="15" xfId="0" applyFont="1" applyFill="1" applyBorder="1" applyAlignment="1">
      <alignment horizontal="left" vertical="center" wrapText="1"/>
    </xf>
    <xf numFmtId="0" fontId="7" fillId="7" borderId="11" xfId="0" applyFont="1" applyFill="1" applyBorder="1" applyAlignment="1">
      <alignment horizontal="left" vertical="center" wrapText="1"/>
    </xf>
    <xf numFmtId="0" fontId="21" fillId="7" borderId="11" xfId="0" applyFont="1" applyFill="1" applyBorder="1" applyAlignment="1">
      <alignment horizontal="left" vertical="center" wrapText="1"/>
    </xf>
    <xf numFmtId="14" fontId="2" fillId="0" borderId="10" xfId="0" applyNumberFormat="1" applyFont="1" applyBorder="1" applyAlignment="1">
      <alignment horizontal="center" vertical="center" wrapText="1"/>
    </xf>
    <xf numFmtId="14" fontId="2" fillId="0" borderId="33" xfId="0" applyNumberFormat="1" applyFont="1" applyBorder="1" applyAlignment="1">
      <alignment horizontal="center" vertical="center" wrapText="1"/>
    </xf>
    <xf numFmtId="14" fontId="2" fillId="7" borderId="41" xfId="0" applyNumberFormat="1" applyFont="1" applyFill="1" applyBorder="1" applyAlignment="1">
      <alignment horizontal="center" vertical="center" wrapText="1"/>
    </xf>
    <xf numFmtId="0" fontId="16" fillId="0" borderId="11" xfId="0" applyFont="1" applyBorder="1" applyAlignment="1">
      <alignment horizontal="left" vertical="center" wrapText="1"/>
    </xf>
    <xf numFmtId="0" fontId="7" fillId="7" borderId="15" xfId="0" applyFont="1" applyFill="1" applyBorder="1" applyAlignment="1">
      <alignment horizontal="left" vertical="center" wrapText="1"/>
    </xf>
    <xf numFmtId="0" fontId="2" fillId="0" borderId="29" xfId="0" applyFont="1" applyBorder="1" applyAlignment="1">
      <alignment horizontal="center" vertical="center"/>
    </xf>
    <xf numFmtId="0" fontId="17" fillId="7" borderId="22" xfId="0" applyFont="1" applyFill="1" applyBorder="1" applyAlignment="1">
      <alignment horizontal="center" vertical="center" wrapText="1"/>
    </xf>
    <xf numFmtId="0" fontId="2" fillId="0" borderId="14" xfId="0" applyFont="1" applyBorder="1" applyAlignment="1">
      <alignment vertical="center"/>
    </xf>
    <xf numFmtId="0" fontId="2" fillId="0" borderId="14" xfId="0" applyFont="1" applyBorder="1" applyAlignment="1">
      <alignment horizontal="left" vertical="center"/>
    </xf>
    <xf numFmtId="0" fontId="2" fillId="0" borderId="32"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left" vertical="center"/>
    </xf>
    <xf numFmtId="0" fontId="2" fillId="7" borderId="22" xfId="0" applyFont="1" applyFill="1" applyBorder="1" applyAlignment="1">
      <alignment wrapText="1"/>
    </xf>
    <xf numFmtId="14" fontId="2" fillId="7" borderId="8" xfId="0" applyNumberFormat="1" applyFont="1" applyFill="1" applyBorder="1" applyAlignment="1">
      <alignment horizontal="center" vertical="center" wrapText="1"/>
    </xf>
    <xf numFmtId="0" fontId="2" fillId="7" borderId="8" xfId="0" applyFont="1" applyFill="1" applyBorder="1" applyAlignment="1">
      <alignment wrapText="1"/>
    </xf>
    <xf numFmtId="0" fontId="0" fillId="0" borderId="0" xfId="0" pivotButton="1"/>
    <xf numFmtId="0" fontId="0" fillId="0" borderId="0" xfId="0" applyAlignment="1">
      <alignment horizontal="left"/>
    </xf>
    <xf numFmtId="14" fontId="2" fillId="6" borderId="11" xfId="0" applyNumberFormat="1"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0" borderId="29" xfId="0" applyFont="1" applyBorder="1" applyAlignment="1">
      <alignment horizontal="left" vertical="center" wrapText="1"/>
    </xf>
    <xf numFmtId="0" fontId="2" fillId="0" borderId="8" xfId="0" applyFont="1" applyBorder="1" applyAlignment="1">
      <alignment horizontal="left" vertical="center" wrapText="1"/>
    </xf>
    <xf numFmtId="14" fontId="2" fillId="7" borderId="16" xfId="0" applyNumberFormat="1" applyFont="1" applyFill="1" applyBorder="1" applyAlignment="1">
      <alignment horizontal="center" vertical="center" wrapText="1"/>
    </xf>
    <xf numFmtId="0" fontId="2" fillId="7" borderId="15" xfId="0" applyFont="1" applyFill="1" applyBorder="1" applyAlignment="1">
      <alignment vertical="center" wrapText="1"/>
    </xf>
    <xf numFmtId="0" fontId="2" fillId="7" borderId="29" xfId="0" applyFont="1" applyFill="1" applyBorder="1" applyAlignment="1">
      <alignment vertical="center" wrapText="1"/>
    </xf>
    <xf numFmtId="14" fontId="2" fillId="7" borderId="29" xfId="0" applyNumberFormat="1" applyFont="1" applyFill="1" applyBorder="1" applyAlignment="1">
      <alignment horizontal="center" vertical="center" wrapText="1"/>
    </xf>
    <xf numFmtId="0" fontId="2" fillId="7" borderId="29" xfId="0" applyFont="1" applyFill="1" applyBorder="1" applyAlignment="1">
      <alignment horizontal="center" vertical="center" wrapText="1"/>
    </xf>
    <xf numFmtId="0" fontId="2" fillId="0" borderId="16" xfId="0" applyFont="1" applyBorder="1" applyAlignment="1">
      <alignment vertical="center" wrapText="1"/>
    </xf>
    <xf numFmtId="0" fontId="9" fillId="0" borderId="37" xfId="0" applyFont="1" applyBorder="1" applyAlignment="1">
      <alignment horizontal="left" vertical="center" wrapText="1"/>
    </xf>
    <xf numFmtId="0" fontId="9" fillId="0" borderId="25" xfId="0" applyFont="1" applyBorder="1" applyAlignment="1">
      <alignment wrapText="1"/>
    </xf>
    <xf numFmtId="0" fontId="9" fillId="0" borderId="20" xfId="0" applyFont="1" applyBorder="1" applyAlignment="1">
      <alignment wrapText="1"/>
    </xf>
    <xf numFmtId="0" fontId="16" fillId="7" borderId="11" xfId="0" applyFont="1" applyFill="1" applyBorder="1" applyAlignment="1">
      <alignment horizontal="left" vertical="center" wrapText="1"/>
    </xf>
    <xf numFmtId="0" fontId="16" fillId="0" borderId="11" xfId="0" applyFont="1" applyBorder="1" applyAlignment="1">
      <alignment horizontal="center" vertical="center" wrapText="1"/>
    </xf>
    <xf numFmtId="14" fontId="16" fillId="7" borderId="11" xfId="0" applyNumberFormat="1" applyFont="1" applyFill="1" applyBorder="1" applyAlignment="1">
      <alignment horizontal="center" vertical="center" wrapText="1"/>
    </xf>
    <xf numFmtId="0" fontId="16" fillId="7" borderId="11" xfId="0" applyFont="1" applyFill="1" applyBorder="1" applyAlignment="1">
      <alignment horizontal="center" vertical="center" wrapText="1"/>
    </xf>
    <xf numFmtId="0" fontId="2" fillId="7" borderId="16" xfId="0" applyFont="1" applyFill="1" applyBorder="1" applyAlignment="1">
      <alignment horizontal="left" vertical="center" wrapText="1"/>
    </xf>
    <xf numFmtId="0" fontId="2" fillId="7" borderId="39" xfId="0" applyFont="1" applyFill="1" applyBorder="1" applyAlignment="1">
      <alignment horizontal="left" vertical="center" wrapText="1"/>
    </xf>
    <xf numFmtId="0" fontId="2" fillId="7" borderId="32" xfId="0" applyFont="1" applyFill="1" applyBorder="1" applyAlignment="1">
      <alignment horizontal="left" vertical="center" wrapText="1"/>
    </xf>
    <xf numFmtId="0" fontId="2" fillId="7" borderId="30" xfId="0" applyFont="1" applyFill="1" applyBorder="1" applyAlignment="1">
      <alignment horizontal="left" vertical="center" wrapText="1"/>
    </xf>
    <xf numFmtId="0" fontId="2" fillId="7" borderId="14" xfId="0" applyFont="1" applyFill="1" applyBorder="1" applyAlignment="1">
      <alignment horizontal="left" vertical="center" wrapText="1"/>
    </xf>
    <xf numFmtId="0" fontId="2" fillId="7" borderId="18" xfId="0" applyFont="1" applyFill="1" applyBorder="1" applyAlignment="1">
      <alignment horizontal="left" vertical="center" wrapText="1"/>
    </xf>
    <xf numFmtId="0" fontId="2" fillId="7" borderId="27" xfId="0" applyFont="1" applyFill="1" applyBorder="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horizontal="center" vertical="center"/>
    </xf>
    <xf numFmtId="0" fontId="2" fillId="0" borderId="1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9" xfId="0" applyFont="1" applyBorder="1" applyAlignment="1">
      <alignment horizontal="center" vertical="center" wrapText="1"/>
    </xf>
    <xf numFmtId="0" fontId="2" fillId="7" borderId="11" xfId="0" applyFont="1" applyFill="1" applyBorder="1" applyAlignment="1">
      <alignment horizontal="left" vertical="center" wrapText="1"/>
    </xf>
    <xf numFmtId="0" fontId="2" fillId="7" borderId="15" xfId="0" applyFont="1" applyFill="1" applyBorder="1" applyAlignment="1">
      <alignment horizontal="left" vertical="center" wrapText="1"/>
    </xf>
    <xf numFmtId="0" fontId="2" fillId="7" borderId="11"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7" borderId="15" xfId="0" applyFont="1" applyFill="1" applyBorder="1" applyAlignment="1">
      <alignment horizontal="center"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22" xfId="0" applyFont="1" applyBorder="1" applyAlignment="1">
      <alignment horizontal="left" vertical="center" wrapText="1"/>
    </xf>
    <xf numFmtId="0" fontId="2" fillId="0" borderId="29" xfId="0" applyFont="1" applyBorder="1" applyAlignment="1">
      <alignment horizontal="left" vertical="center" wrapText="1"/>
    </xf>
    <xf numFmtId="0" fontId="2" fillId="0" borderId="40" xfId="0" applyFont="1" applyBorder="1" applyAlignment="1">
      <alignment horizontal="left" vertical="center" wrapText="1"/>
    </xf>
    <xf numFmtId="0" fontId="2" fillId="0" borderId="1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center" vertical="center" wrapText="1"/>
    </xf>
    <xf numFmtId="0" fontId="2" fillId="3" borderId="15"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0" borderId="32" xfId="0" applyFont="1" applyBorder="1" applyAlignment="1">
      <alignment horizontal="left" vertical="center" wrapText="1"/>
    </xf>
    <xf numFmtId="0" fontId="2" fillId="3" borderId="29"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0" xfId="0" applyFont="1" applyAlignment="1">
      <alignment horizontal="center" vertical="center" wrapText="1"/>
    </xf>
    <xf numFmtId="0" fontId="2" fillId="0" borderId="39" xfId="0" applyFont="1" applyBorder="1" applyAlignment="1">
      <alignment horizontal="center" vertical="center" wrapText="1"/>
    </xf>
    <xf numFmtId="0" fontId="2" fillId="0" borderId="19" xfId="0" applyFont="1" applyBorder="1" applyAlignment="1">
      <alignment horizontal="left" vertical="top" wrapText="1"/>
    </xf>
    <xf numFmtId="0" fontId="2" fillId="0" borderId="21" xfId="0" applyFont="1" applyBorder="1" applyAlignment="1">
      <alignment horizontal="left" vertical="top" wrapText="1"/>
    </xf>
    <xf numFmtId="0" fontId="2" fillId="0" borderId="34" xfId="0" applyFont="1" applyBorder="1" applyAlignment="1">
      <alignment horizontal="lef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 fillId="0" borderId="14" xfId="0" applyFont="1" applyBorder="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xf>
    <xf numFmtId="0" fontId="2" fillId="0" borderId="11" xfId="0" applyFont="1" applyBorder="1" applyAlignment="1">
      <alignment horizontal="justify" vertical="center" wrapText="1"/>
    </xf>
    <xf numFmtId="0" fontId="2" fillId="0" borderId="1" xfId="0" applyFont="1" applyBorder="1" applyAlignment="1">
      <alignment horizontal="left" vertical="center" wrapText="1"/>
    </xf>
    <xf numFmtId="0" fontId="2" fillId="0" borderId="8" xfId="0" applyFont="1" applyBorder="1" applyAlignment="1">
      <alignment horizontal="left" vertical="center" wrapText="1"/>
    </xf>
    <xf numFmtId="0" fontId="7" fillId="5" borderId="1"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3" xfId="0" applyFont="1" applyBorder="1" applyAlignment="1">
      <alignment horizontal="justify"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wrapText="1"/>
    </xf>
    <xf numFmtId="0" fontId="14" fillId="0" borderId="0" xfId="0" applyFont="1" applyAlignment="1">
      <alignment horizontal="center" vertical="center" wrapText="1"/>
    </xf>
    <xf numFmtId="0" fontId="2" fillId="0" borderId="19" xfId="0" applyFont="1" applyBorder="1" applyAlignment="1">
      <alignment horizontal="center" vertical="center" wrapText="1"/>
    </xf>
    <xf numFmtId="0" fontId="2" fillId="0" borderId="4" xfId="0" applyFont="1" applyBorder="1" applyAlignment="1">
      <alignment horizontal="center" vertical="center" wrapText="1"/>
    </xf>
    <xf numFmtId="0" fontId="2" fillId="3" borderId="1" xfId="0" applyFont="1" applyFill="1" applyBorder="1" applyAlignment="1">
      <alignment horizontal="center" vertical="center" textRotation="90" wrapText="1"/>
    </xf>
    <xf numFmtId="0" fontId="7" fillId="4" borderId="1" xfId="0" applyFont="1" applyFill="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2" fillId="0" borderId="10" xfId="0" applyFont="1" applyBorder="1" applyAlignment="1">
      <alignment horizontal="left" vertical="center" wrapText="1"/>
    </xf>
    <xf numFmtId="0" fontId="7" fillId="0" borderId="1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2" fillId="0" borderId="9" xfId="0" applyFont="1" applyBorder="1" applyAlignment="1">
      <alignment horizontal="left" vertical="center" wrapText="1"/>
    </xf>
    <xf numFmtId="0" fontId="2" fillId="3" borderId="11" xfId="0" applyFont="1" applyFill="1" applyBorder="1" applyAlignment="1">
      <alignment horizontal="center" vertical="center" textRotation="90" wrapText="1"/>
    </xf>
    <xf numFmtId="0" fontId="2" fillId="3" borderId="15" xfId="0" applyFont="1" applyFill="1" applyBorder="1" applyAlignment="1">
      <alignment horizontal="center" vertical="center" textRotation="90" wrapText="1"/>
    </xf>
    <xf numFmtId="0" fontId="2" fillId="0" borderId="15" xfId="0" applyFont="1" applyBorder="1" applyAlignment="1">
      <alignment horizontal="center" vertical="center"/>
    </xf>
    <xf numFmtId="0" fontId="2" fillId="0" borderId="29" xfId="0" applyFont="1" applyBorder="1" applyAlignment="1">
      <alignment horizontal="center" vertical="center"/>
    </xf>
    <xf numFmtId="0" fontId="2" fillId="0" borderId="1" xfId="0" applyFont="1" applyBorder="1" applyAlignment="1">
      <alignment horizontal="center" vertical="center" textRotation="90" wrapText="1"/>
    </xf>
    <xf numFmtId="0" fontId="2" fillId="0" borderId="8"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20"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1" xfId="0" applyFont="1" applyBorder="1" applyAlignment="1">
      <alignment horizontal="center" vertical="center"/>
    </xf>
    <xf numFmtId="0" fontId="2" fillId="0" borderId="28" xfId="0" applyFont="1" applyBorder="1" applyAlignment="1">
      <alignment horizontal="center" vertical="center"/>
    </xf>
    <xf numFmtId="0" fontId="2" fillId="0" borderId="31" xfId="0" applyFont="1" applyBorder="1" applyAlignment="1">
      <alignment horizontal="center" vertical="center"/>
    </xf>
    <xf numFmtId="0" fontId="2" fillId="3" borderId="8" xfId="0" applyFont="1" applyFill="1" applyBorder="1" applyAlignment="1">
      <alignment horizontal="center" vertical="center" textRotation="90" wrapText="1"/>
    </xf>
    <xf numFmtId="0" fontId="2" fillId="3" borderId="10" xfId="0" applyFont="1" applyFill="1" applyBorder="1" applyAlignment="1">
      <alignment horizontal="center" vertical="center" textRotation="90" wrapText="1"/>
    </xf>
    <xf numFmtId="0" fontId="2" fillId="3" borderId="14"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0" borderId="12" xfId="0" applyFont="1" applyBorder="1" applyAlignment="1">
      <alignment horizontal="center" vertical="center" wrapText="1"/>
    </xf>
    <xf numFmtId="0" fontId="2" fillId="0" borderId="19"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20" xfId="0" applyFont="1" applyBorder="1" applyAlignment="1">
      <alignment horizontal="center" vertical="center" textRotation="90" wrapText="1"/>
    </xf>
    <xf numFmtId="0" fontId="2" fillId="0" borderId="25" xfId="0" applyFont="1" applyBorder="1" applyAlignment="1">
      <alignment horizontal="center" vertical="center" textRotation="90" wrapText="1"/>
    </xf>
    <xf numFmtId="0" fontId="2" fillId="3" borderId="19" xfId="0" applyFont="1" applyFill="1" applyBorder="1" applyAlignment="1">
      <alignment horizontal="center" vertical="center" textRotation="90" wrapText="1"/>
    </xf>
    <xf numFmtId="0" fontId="2" fillId="3" borderId="21" xfId="0" applyFont="1" applyFill="1" applyBorder="1" applyAlignment="1">
      <alignment horizontal="center" vertical="center" textRotation="90" wrapText="1"/>
    </xf>
    <xf numFmtId="0" fontId="2" fillId="0" borderId="34" xfId="0" applyFont="1" applyBorder="1" applyAlignment="1">
      <alignment horizontal="center" vertical="center" textRotation="90" wrapText="1"/>
    </xf>
    <xf numFmtId="0" fontId="2" fillId="0" borderId="30" xfId="0" applyFont="1" applyBorder="1" applyAlignment="1">
      <alignment horizontal="left" vertical="center" wrapText="1"/>
    </xf>
    <xf numFmtId="0" fontId="16" fillId="0" borderId="11" xfId="0" applyFont="1" applyBorder="1" applyAlignment="1">
      <alignment horizontal="left" vertical="center" wrapText="1"/>
    </xf>
    <xf numFmtId="0" fontId="16" fillId="0" borderId="30" xfId="0" applyFont="1" applyBorder="1" applyAlignment="1">
      <alignment horizontal="left" vertical="center" wrapText="1"/>
    </xf>
    <xf numFmtId="0" fontId="16" fillId="0" borderId="44" xfId="0" applyFont="1" applyBorder="1" applyAlignment="1">
      <alignment horizontal="left" vertical="center" wrapText="1"/>
    </xf>
    <xf numFmtId="0" fontId="16" fillId="0" borderId="32" xfId="0" applyFont="1" applyBorder="1" applyAlignment="1">
      <alignment horizontal="left" vertical="center" wrapText="1"/>
    </xf>
    <xf numFmtId="0" fontId="2" fillId="0" borderId="14" xfId="0" applyFont="1" applyBorder="1" applyAlignment="1">
      <alignment horizontal="left" vertical="top" wrapText="1"/>
    </xf>
    <xf numFmtId="0" fontId="2" fillId="0" borderId="22" xfId="0" applyFont="1" applyBorder="1" applyAlignment="1">
      <alignment horizontal="left" vertical="top" wrapText="1"/>
    </xf>
    <xf numFmtId="0" fontId="20" fillId="0" borderId="11" xfId="0" applyFont="1" applyBorder="1" applyAlignment="1">
      <alignment horizontal="center" vertical="center" wrapText="1"/>
    </xf>
    <xf numFmtId="0" fontId="20" fillId="0" borderId="15" xfId="0" applyFont="1" applyBorder="1" applyAlignment="1">
      <alignment horizontal="center" vertical="center" wrapText="1"/>
    </xf>
    <xf numFmtId="0" fontId="2" fillId="0" borderId="22" xfId="0" applyFont="1" applyBorder="1" applyAlignment="1">
      <alignment horizontal="center" vertical="center"/>
    </xf>
    <xf numFmtId="0" fontId="2" fillId="0" borderId="27" xfId="0" applyFont="1" applyBorder="1" applyAlignment="1">
      <alignment horizontal="center" vertical="center"/>
    </xf>
    <xf numFmtId="0" fontId="2" fillId="0" borderId="24" xfId="0" applyFont="1" applyBorder="1" applyAlignment="1">
      <alignment horizontal="center" vertical="center"/>
    </xf>
    <xf numFmtId="0" fontId="2" fillId="0" borderId="1" xfId="0" applyFont="1" applyBorder="1" applyAlignment="1">
      <alignment horizontal="center" vertical="center"/>
    </xf>
    <xf numFmtId="0" fontId="2" fillId="0" borderId="40"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9" fillId="0" borderId="1" xfId="2" applyFont="1" applyBorder="1" applyAlignment="1">
      <alignment horizontal="center" vertical="center"/>
    </xf>
    <xf numFmtId="0" fontId="10" fillId="2" borderId="1" xfId="2" applyFont="1" applyFill="1" applyBorder="1" applyAlignment="1">
      <alignment horizontal="center" vertical="center"/>
    </xf>
    <xf numFmtId="0" fontId="11" fillId="2" borderId="1" xfId="2" applyFont="1" applyFill="1" applyBorder="1" applyAlignment="1">
      <alignment horizontal="center" vertical="center"/>
    </xf>
    <xf numFmtId="0" fontId="10" fillId="0" borderId="3" xfId="2" applyFont="1" applyBorder="1" applyAlignment="1">
      <alignment horizontal="left" vertical="center"/>
    </xf>
    <xf numFmtId="0" fontId="10" fillId="0" borderId="2" xfId="2" applyFont="1" applyBorder="1" applyAlignment="1">
      <alignment horizontal="left" vertical="center"/>
    </xf>
    <xf numFmtId="0" fontId="10" fillId="0" borderId="4" xfId="2" applyFont="1" applyBorder="1" applyAlignment="1">
      <alignment horizontal="left" vertical="center"/>
    </xf>
    <xf numFmtId="164" fontId="10" fillId="0" borderId="1" xfId="2" applyNumberFormat="1" applyFont="1" applyBorder="1" applyAlignment="1">
      <alignment horizontal="left" vertical="center"/>
    </xf>
    <xf numFmtId="0" fontId="10" fillId="0" borderId="1" xfId="2" applyFont="1" applyBorder="1" applyAlignment="1">
      <alignment horizontal="left" vertical="center"/>
    </xf>
    <xf numFmtId="0" fontId="11" fillId="0" borderId="0" xfId="2" applyFont="1" applyAlignment="1">
      <alignment horizontal="center" vertical="center"/>
    </xf>
    <xf numFmtId="0" fontId="10" fillId="0" borderId="1" xfId="2" applyFont="1" applyBorder="1" applyAlignment="1">
      <alignment horizontal="justify" vertical="center" wrapText="1"/>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11" fillId="2" borderId="4" xfId="2" applyFont="1" applyFill="1" applyBorder="1" applyAlignment="1">
      <alignment horizontal="center" vertical="center"/>
    </xf>
    <xf numFmtId="0" fontId="12" fillId="0" borderId="1" xfId="2" applyFont="1" applyBorder="1" applyAlignment="1">
      <alignment horizontal="center" vertical="center" wrapText="1"/>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5" xfId="2" applyFont="1" applyBorder="1" applyAlignment="1">
      <alignment horizontal="center" vertical="center" wrapText="1"/>
    </xf>
    <xf numFmtId="0" fontId="10" fillId="0" borderId="7" xfId="2" applyFont="1" applyBorder="1" applyAlignment="1">
      <alignment horizontal="center" vertical="center" wrapText="1"/>
    </xf>
    <xf numFmtId="0" fontId="3"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1" xfId="2" applyFont="1" applyBorder="1" applyAlignment="1">
      <alignment horizontal="center" vertical="center"/>
    </xf>
    <xf numFmtId="0" fontId="2" fillId="0" borderId="45" xfId="0" applyFont="1" applyBorder="1" applyAlignment="1">
      <alignment horizontal="center" vertical="center"/>
    </xf>
    <xf numFmtId="14" fontId="2" fillId="7" borderId="46" xfId="0" applyNumberFormat="1" applyFont="1" applyFill="1" applyBorder="1" applyAlignment="1">
      <alignment horizontal="center" vertical="center" wrapText="1"/>
    </xf>
    <xf numFmtId="0" fontId="2" fillId="7" borderId="29" xfId="0" applyFont="1" applyFill="1" applyBorder="1" applyAlignment="1">
      <alignment horizontal="left" vertical="center" wrapText="1"/>
    </xf>
  </cellXfs>
  <cellStyles count="5">
    <cellStyle name="Hyperlink" xfId="4" xr:uid="{00000000-000B-0000-0000-000008000000}"/>
    <cellStyle name="Normal" xfId="0" builtinId="0"/>
    <cellStyle name="Normal 2" xfId="1" xr:uid="{00000000-0005-0000-0000-000001000000}"/>
    <cellStyle name="Normal 2 2 2" xfId="2" xr:uid="{00000000-0005-0000-0000-000002000000}"/>
    <cellStyle name="Normal 3" xfId="3" xr:uid="{00000000-0005-0000-0000-000003000000}"/>
  </cellStyles>
  <dxfs count="0"/>
  <tableStyles count="0" defaultTableStyle="TableStyleMedium9" defaultPivotStyle="PivotStyleLight16"/>
  <colors>
    <mruColors>
      <color rgb="FFFFDC79"/>
      <color rgb="FFFFFF99"/>
      <color rgb="FFF9D777"/>
      <color rgb="FFFF99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[Listado Planes de Mejoramiento 2025.xlsx]Graficas!Tabla dinámica1</c:name>
    <c:fmtId val="0"/>
  </c:pivotSource>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Fuentes de Mejora vigencia 2025</a:t>
            </a:r>
          </a:p>
        </c:rich>
      </c:tx>
      <c:layout>
        <c:manualLayout>
          <c:xMode val="edge"/>
          <c:yMode val="edge"/>
          <c:x val="0.22486527349480551"/>
          <c:y val="8.6705202312138727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CO"/>
        </a:p>
      </c:txPr>
    </c:title>
    <c:autoTitleDeleted val="0"/>
    <c:pivotFmts>
      <c:pivotFmt>
        <c:idx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
      </c:pivotFmt>
      <c:pivotFmt>
        <c:idx val="2"/>
      </c:pivotFmt>
      <c:pivotFmt>
        <c:idx val="3"/>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atMod val="105000"/>
              </a:schemeClr>
            </a:solidFill>
            <a:prstDash val="solid"/>
            <a:round/>
          </a:ln>
          <a:effectLst>
            <a:outerShdw blurRad="40000" dist="20000" dir="5400000" rotWithShape="0">
              <a:srgbClr val="000000">
                <a:alpha val="38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65000"/>
                      <a:lumOff val="3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atMod val="105000"/>
              </a:schemeClr>
            </a:solidFill>
            <a:prstDash val="solid"/>
            <a:round/>
          </a:ln>
          <a:effectLst>
            <a:outerShdw blurRad="40000" dist="20000" dir="5400000" rotWithShape="0">
              <a:srgbClr val="000000">
                <a:alpha val="38000"/>
              </a:srgbClr>
            </a:outerShdw>
          </a:effectLst>
        </c:spPr>
        <c:dLbl>
          <c:idx val="0"/>
          <c:layout>
            <c:manualLayout>
              <c:x val="2.1288783768949035E-2"/>
              <c:y val="-0.1515713895589641"/>
            </c:manualLayout>
          </c:layout>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65000"/>
                      <a:lumOff val="3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atMod val="105000"/>
              </a:schemeClr>
            </a:solidFill>
            <a:prstDash val="solid"/>
            <a:round/>
          </a:ln>
          <a:effectLst>
            <a:outerShdw blurRad="40000" dist="20000" dir="5400000" rotWithShape="0">
              <a:srgbClr val="000000">
                <a:alpha val="38000"/>
              </a:srgbClr>
            </a:outerShdw>
          </a:effectLst>
        </c:spPr>
        <c:dLbl>
          <c:idx val="0"/>
          <c:layout>
            <c:manualLayout>
              <c:x val="-3.2769228466213586E-2"/>
              <c:y val="0.12890856128533065"/>
            </c:manualLayout>
          </c:layout>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65000"/>
                      <a:lumOff val="3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pieChart>
        <c:varyColors val="1"/>
        <c:ser>
          <c:idx val="0"/>
          <c:order val="0"/>
          <c:tx>
            <c:strRef>
              <c:f>Graficas!$B$2</c:f>
              <c:strCache>
                <c:ptCount val="1"/>
                <c:pt idx="0">
                  <c:v>Total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dPt>
            <c:idx val="0"/>
            <c:bubble3D val="0"/>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7-162A-4CF3-B70F-8668A1D631E1}"/>
              </c:ext>
            </c:extLst>
          </c:dPt>
          <c:dPt>
            <c:idx val="1"/>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6-162A-4CF3-B70F-8668A1D631E1}"/>
              </c:ext>
            </c:extLst>
          </c:dPt>
          <c:dLbls>
            <c:dLbl>
              <c:idx val="0"/>
              <c:layout>
                <c:manualLayout>
                  <c:x val="-3.2769228466213586E-2"/>
                  <c:y val="0.128908561285330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62A-4CF3-B70F-8668A1D631E1}"/>
                </c:ext>
              </c:extLst>
            </c:dLbl>
            <c:dLbl>
              <c:idx val="1"/>
              <c:layout>
                <c:manualLayout>
                  <c:x val="2.1288783768949035E-2"/>
                  <c:y val="-0.15157138955896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62A-4CF3-B70F-8668A1D631E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65000"/>
                        <a:lumOff val="3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Graficas!$A$3:$A$5</c:f>
              <c:strCache>
                <c:ptCount val="2"/>
                <c:pt idx="0">
                  <c:v>Auditoria Externa</c:v>
                </c:pt>
                <c:pt idx="1">
                  <c:v>Auditoría Interna</c:v>
                </c:pt>
              </c:strCache>
            </c:strRef>
          </c:cat>
          <c:val>
            <c:numRef>
              <c:f>Graficas!$B$3:$B$5</c:f>
              <c:numCache>
                <c:formatCode>General</c:formatCode>
                <c:ptCount val="2"/>
                <c:pt idx="0">
                  <c:v>5</c:v>
                </c:pt>
                <c:pt idx="1">
                  <c:v>43</c:v>
                </c:pt>
              </c:numCache>
            </c:numRef>
          </c:val>
          <c:extLst>
            <c:ext xmlns:c16="http://schemas.microsoft.com/office/drawing/2014/chart" uri="{C3380CC4-5D6E-409C-BE32-E72D297353CC}">
              <c16:uniqueId val="{00000005-162A-4CF3-B70F-8668A1D631E1}"/>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2379419777850964"/>
          <c:y val="0.39002814315840584"/>
          <c:w val="0.31231699649711087"/>
          <c:h val="0.2781803286149924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Catego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s-CO"/>
              <a:t>Temas tratados en Planes de Mejora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CO"/>
        </a:p>
      </c:txPr>
    </c:title>
    <c:autoTitleDeleted val="0"/>
    <c:plotArea>
      <c:layout/>
      <c:barChart>
        <c:barDir val="col"/>
        <c:grouping val="clustered"/>
        <c:varyColors val="0"/>
        <c:ser>
          <c:idx val="0"/>
          <c:order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cat>
            <c:strRef>
              <c:f>Graficas!$A$9:$A$13</c:f>
              <c:strCache>
                <c:ptCount val="5"/>
                <c:pt idx="0">
                  <c:v>Gestión de PQRSD</c:v>
                </c:pt>
                <c:pt idx="1">
                  <c:v>Seguridad de la Información</c:v>
                </c:pt>
                <c:pt idx="2">
                  <c:v>Seguridad fisica, Protección Radiológica y SST</c:v>
                </c:pt>
                <c:pt idx="3">
                  <c:v>Gestión de Riesgos</c:v>
                </c:pt>
                <c:pt idx="4">
                  <c:v>Varios</c:v>
                </c:pt>
              </c:strCache>
            </c:strRef>
          </c:cat>
          <c:val>
            <c:numRef>
              <c:f>Graficas!$B$9:$B$13</c:f>
              <c:numCache>
                <c:formatCode>General</c:formatCode>
                <c:ptCount val="5"/>
                <c:pt idx="0">
                  <c:v>9</c:v>
                </c:pt>
                <c:pt idx="1">
                  <c:v>4</c:v>
                </c:pt>
                <c:pt idx="2">
                  <c:v>4</c:v>
                </c:pt>
                <c:pt idx="3">
                  <c:v>3</c:v>
                </c:pt>
                <c:pt idx="4">
                  <c:v>18</c:v>
                </c:pt>
              </c:numCache>
            </c:numRef>
          </c:val>
          <c:extLst>
            <c:ext xmlns:c16="http://schemas.microsoft.com/office/drawing/2014/chart" uri="{C3380CC4-5D6E-409C-BE32-E72D297353CC}">
              <c16:uniqueId val="{00000000-792F-4ECA-8CE0-8E2D6D442A3F}"/>
            </c:ext>
          </c:extLst>
        </c:ser>
        <c:dLbls>
          <c:showLegendKey val="0"/>
          <c:showVal val="0"/>
          <c:showCatName val="0"/>
          <c:showSerName val="0"/>
          <c:showPercent val="0"/>
          <c:showBubbleSize val="0"/>
        </c:dLbls>
        <c:gapWidth val="100"/>
        <c:overlap val="-24"/>
        <c:axId val="199678480"/>
        <c:axId val="199680448"/>
      </c:barChart>
      <c:catAx>
        <c:axId val="19967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99680448"/>
        <c:crosses val="autoZero"/>
        <c:auto val="1"/>
        <c:lblAlgn val="ctr"/>
        <c:lblOffset val="100"/>
        <c:noMultiLvlLbl val="0"/>
      </c:catAx>
      <c:valAx>
        <c:axId val="199680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99678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641350</xdr:colOff>
      <xdr:row>1</xdr:row>
      <xdr:rowOff>38100</xdr:rowOff>
    </xdr:from>
    <xdr:to>
      <xdr:col>3</xdr:col>
      <xdr:colOff>349250</xdr:colOff>
      <xdr:row>3</xdr:row>
      <xdr:rowOff>152400</xdr:rowOff>
    </xdr:to>
    <xdr:grpSp>
      <xdr:nvGrpSpPr>
        <xdr:cNvPr id="8173" name="Grupo 7">
          <a:extLst>
            <a:ext uri="{FF2B5EF4-FFF2-40B4-BE49-F238E27FC236}">
              <a16:creationId xmlns:a16="http://schemas.microsoft.com/office/drawing/2014/main" id="{00000000-0008-0000-0200-0000ED1F0000}"/>
            </a:ext>
          </a:extLst>
        </xdr:cNvPr>
        <xdr:cNvGrpSpPr>
          <a:grpSpLocks/>
        </xdr:cNvGrpSpPr>
      </xdr:nvGrpSpPr>
      <xdr:grpSpPr bwMode="auto">
        <a:xfrm>
          <a:off x="1108075" y="209550"/>
          <a:ext cx="1860550" cy="457200"/>
          <a:chOff x="0" y="0"/>
          <a:chExt cx="5612127" cy="1388669"/>
        </a:xfrm>
      </xdr:grpSpPr>
      <xdr:pic>
        <xdr:nvPicPr>
          <xdr:cNvPr id="8174" name="20 Imagen">
            <a:extLst>
              <a:ext uri="{FF2B5EF4-FFF2-40B4-BE49-F238E27FC236}">
                <a16:creationId xmlns:a16="http://schemas.microsoft.com/office/drawing/2014/main" id="{00000000-0008-0000-0200-0000EE1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5" name="21 Imagen">
            <a:extLst>
              <a:ext uri="{FF2B5EF4-FFF2-40B4-BE49-F238E27FC236}">
                <a16:creationId xmlns:a16="http://schemas.microsoft.com/office/drawing/2014/main" id="{00000000-0008-0000-0200-0000EF1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6" name="22 Imagen">
            <a:extLst>
              <a:ext uri="{FF2B5EF4-FFF2-40B4-BE49-F238E27FC236}">
                <a16:creationId xmlns:a16="http://schemas.microsoft.com/office/drawing/2014/main" id="{00000000-0008-0000-0200-0000F01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7" name="23 Imagen">
            <a:extLst>
              <a:ext uri="{FF2B5EF4-FFF2-40B4-BE49-F238E27FC236}">
                <a16:creationId xmlns:a16="http://schemas.microsoft.com/office/drawing/2014/main" id="{00000000-0008-0000-0200-0000F11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xdr:row>
      <xdr:rowOff>0</xdr:rowOff>
    </xdr:from>
    <xdr:to>
      <xdr:col>9</xdr:col>
      <xdr:colOff>274320</xdr:colOff>
      <xdr:row>16</xdr:row>
      <xdr:rowOff>76200</xdr:rowOff>
    </xdr:to>
    <xdr:graphicFrame macro="">
      <xdr:nvGraphicFramePr>
        <xdr:cNvPr id="2" name="Gráfico 1" descr="Tipo de gráfico: Anillo. &quot;Total&quot;: Auditoría Interna representa la mayoría de la sección &quot;48&quot;.&#10;&#10;Descripción generada automáticamente">
          <a:extLst>
            <a:ext uri="{FF2B5EF4-FFF2-40B4-BE49-F238E27FC236}">
              <a16:creationId xmlns:a16="http://schemas.microsoft.com/office/drawing/2014/main" id="{C893E4D3-F697-1803-3C7C-DE212D9937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601980</xdr:colOff>
      <xdr:row>17</xdr:row>
      <xdr:rowOff>3810</xdr:rowOff>
    </xdr:from>
    <xdr:to>
      <xdr:col>10</xdr:col>
      <xdr:colOff>297180</xdr:colOff>
      <xdr:row>32</xdr:row>
      <xdr:rowOff>3810</xdr:rowOff>
    </xdr:to>
    <xdr:graphicFrame macro="">
      <xdr:nvGraphicFramePr>
        <xdr:cNvPr id="3" name="Gráfico 2">
          <a:extLst>
            <a:ext uri="{FF2B5EF4-FFF2-40B4-BE49-F238E27FC236}">
              <a16:creationId xmlns:a16="http://schemas.microsoft.com/office/drawing/2014/main" id="{26A971A8-68EF-42A3-9380-D12F0AC4D2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005.925841435186" createdVersion="8" refreshedVersion="8" minRefreshableVersion="3" recordCount="2" xr:uid="{13FC8A31-6D4B-4966-9F58-DE713829ACA0}">
  <cacheSource type="worksheet">
    <worksheetSource ref="C5:E7" sheet="Hoja1"/>
  </cacheSource>
  <cacheFields count="3">
    <cacheField name="100%" numFmtId="166">
      <sharedItems containsSemiMixedTypes="0" containsString="0" containsNumber="1" minValue="0.10416666666666667" maxValue="0.89583333333333337"/>
    </cacheField>
    <cacheField name="48" numFmtId="0">
      <sharedItems containsSemiMixedTypes="0" containsString="0" containsNumber="1" containsInteger="1" minValue="5" maxValue="43"/>
    </cacheField>
    <cacheField name="Total" numFmtId="0">
      <sharedItems count="2">
        <s v="Auditoria Externa"/>
        <s v="Auditoría Intern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n v="0.10416666666666667"/>
    <n v="5"/>
    <x v="0"/>
  </r>
  <r>
    <n v="0.89583333333333337"/>
    <n v="43"/>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4EA2F5B-D7B6-447B-ACF7-1BAB88F6823B}" name="Tabla dinámica1" cacheId="6043" applyNumberFormats="0" applyBorderFormats="0" applyFontFormats="0" applyPatternFormats="0" applyAlignmentFormats="0" applyWidthHeightFormats="1" dataCaption="Valores" updatedVersion="7" minRefreshableVersion="3" useAutoFormatting="1" itemPrintTitles="1" createdVersion="8" indent="0" outline="1" outlineData="1" multipleFieldFilters="0" chartFormat="7">
  <location ref="A2:B5" firstHeaderRow="1" firstDataRow="1" firstDataCol="1"/>
  <pivotFields count="3">
    <pivotField numFmtId="166" showAll="0"/>
    <pivotField dataField="1" showAll="0"/>
    <pivotField axis="axisRow" showAll="0">
      <items count="3">
        <item x="0"/>
        <item x="1"/>
        <item t="default"/>
      </items>
    </pivotField>
  </pivotFields>
  <rowFields count="1">
    <field x="2"/>
  </rowFields>
  <rowItems count="3">
    <i>
      <x/>
    </i>
    <i>
      <x v="1"/>
    </i>
    <i t="grand">
      <x/>
    </i>
  </rowItems>
  <colItems count="1">
    <i/>
  </colItems>
  <dataFields count="1">
    <dataField name="Suma de 48" fld="1" baseField="0" baseItem="0"/>
  </dataFields>
  <chartFormats count="9">
    <chartFormat chart="0" format="3" series="1">
      <pivotArea type="data" outline="0" fieldPosition="0">
        <references count="1">
          <reference field="4294967294" count="1" selected="0">
            <x v="0"/>
          </reference>
        </references>
      </pivotArea>
    </chartFormat>
    <chartFormat chart="0" format="4">
      <pivotArea type="data" outline="0" fieldPosition="0">
        <references count="2">
          <reference field="4294967294" count="1" selected="0">
            <x v="0"/>
          </reference>
          <reference field="2" count="1" selected="0">
            <x v="1"/>
          </reference>
        </references>
      </pivotArea>
    </chartFormat>
    <chartFormat chart="0" format="5">
      <pivotArea type="data" outline="0" fieldPosition="0">
        <references count="2">
          <reference field="4294967294" count="1" selected="0">
            <x v="0"/>
          </reference>
          <reference field="2" count="1" selected="0">
            <x v="0"/>
          </reference>
        </references>
      </pivotArea>
    </chartFormat>
    <chartFormat chart="3" format="6" series="1">
      <pivotArea type="data" outline="0" fieldPosition="0">
        <references count="1">
          <reference field="4294967294" count="1" selected="0">
            <x v="0"/>
          </reference>
        </references>
      </pivotArea>
    </chartFormat>
    <chartFormat chart="3" format="7">
      <pivotArea type="data" outline="0" fieldPosition="0">
        <references count="2">
          <reference field="4294967294" count="1" selected="0">
            <x v="0"/>
          </reference>
          <reference field="2" count="1" selected="0">
            <x v="0"/>
          </reference>
        </references>
      </pivotArea>
    </chartFormat>
    <chartFormat chart="3" format="8">
      <pivotArea type="data" outline="0" fieldPosition="0">
        <references count="2">
          <reference field="4294967294" count="1" selected="0">
            <x v="0"/>
          </reference>
          <reference field="2" count="1" selected="0">
            <x v="1"/>
          </reference>
        </references>
      </pivotArea>
    </chartFormat>
    <chartFormat chart="4" format="9" series="1">
      <pivotArea type="data" outline="0" fieldPosition="0">
        <references count="1">
          <reference field="4294967294" count="1" selected="0">
            <x v="0"/>
          </reference>
        </references>
      </pivotArea>
    </chartFormat>
    <chartFormat chart="4" format="10">
      <pivotArea type="data" outline="0" fieldPosition="0">
        <references count="2">
          <reference field="4294967294" count="1" selected="0">
            <x v="0"/>
          </reference>
          <reference field="2" count="1" selected="0">
            <x v="0"/>
          </reference>
        </references>
      </pivotArea>
    </chartFormat>
    <chartFormat chart="4" format="11">
      <pivotArea type="data" outline="0" fieldPosition="0">
        <references count="2">
          <reference field="4294967294" count="1" selected="0">
            <x v="0"/>
          </reference>
          <reference field="2"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1"/>
  <sheetViews>
    <sheetView tabSelected="1" topLeftCell="A4" zoomScale="69" zoomScaleNormal="69" workbookViewId="0">
      <pane ySplit="2" topLeftCell="A6" activePane="bottomLeft" state="frozen"/>
      <selection pane="bottomLeft" activeCell="AK87" sqref="AK87"/>
      <selection activeCell="A5" sqref="A5"/>
    </sheetView>
  </sheetViews>
  <sheetFormatPr defaultColWidth="4" defaultRowHeight="12.75" customHeight="1"/>
  <cols>
    <col min="1" max="1" width="5.42578125" style="9" customWidth="1"/>
    <col min="2" max="2" width="10.28515625" style="9" customWidth="1"/>
    <col min="3" max="3" width="11.7109375" style="9" customWidth="1"/>
    <col min="4" max="6" width="12.42578125" style="9" customWidth="1"/>
    <col min="7" max="7" width="54.7109375" style="9" customWidth="1"/>
    <col min="8" max="8" width="50" style="9" customWidth="1"/>
    <col min="9" max="9" width="25" style="9" customWidth="1"/>
    <col min="10" max="10" width="23.85546875" style="9" customWidth="1"/>
    <col min="11" max="11" width="16.28515625" style="9" customWidth="1"/>
    <col min="12" max="12" width="10.140625" style="9" customWidth="1"/>
    <col min="13" max="13" width="17.85546875" style="9" customWidth="1"/>
    <col min="14" max="14" width="20.140625" style="9" customWidth="1"/>
    <col min="15" max="15" width="21.28515625" style="9" customWidth="1"/>
    <col min="16" max="16" width="5.140625" style="9" customWidth="1"/>
    <col min="17" max="17" width="6.42578125" style="9" customWidth="1"/>
    <col min="18" max="18" width="5.7109375" style="9" customWidth="1"/>
    <col min="19" max="21" width="35.7109375" style="9" customWidth="1"/>
    <col min="22" max="22" width="5.140625" style="9" customWidth="1"/>
    <col min="23" max="23" width="6.42578125" style="9" customWidth="1"/>
    <col min="24" max="24" width="5.7109375" style="9" customWidth="1"/>
    <col min="25" max="27" width="36" style="9" customWidth="1"/>
    <col min="28" max="28" width="5.140625" style="9" customWidth="1"/>
    <col min="29" max="29" width="6.42578125" style="9" customWidth="1"/>
    <col min="30" max="30" width="5.7109375" style="9" customWidth="1"/>
    <col min="31" max="33" width="35.7109375" style="9" customWidth="1"/>
    <col min="34" max="34" width="12.42578125" style="9" customWidth="1"/>
    <col min="35" max="35" width="4.85546875" style="9" customWidth="1"/>
    <col min="36" max="36" width="6" style="9" customWidth="1"/>
    <col min="37" max="37" width="5.42578125" style="9" customWidth="1"/>
    <col min="38" max="40" width="46.140625" style="9" customWidth="1"/>
    <col min="41" max="16384" width="4" style="9"/>
  </cols>
  <sheetData>
    <row r="1" spans="1:40" ht="70.5" customHeight="1">
      <c r="A1" s="218" t="s">
        <v>0</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row>
    <row r="2" spans="1:40" ht="36" customHeight="1">
      <c r="A2" s="218" t="s">
        <v>1</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row>
    <row r="3" spans="1:40" ht="36" customHeight="1">
      <c r="A3" s="218"/>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row>
    <row r="4" spans="1:40" ht="12.75" hidden="1" customHeight="1"/>
    <row r="5" spans="1:40" s="8" customFormat="1" ht="54" customHeight="1">
      <c r="A5" s="212" t="s">
        <v>2</v>
      </c>
      <c r="B5" s="212" t="s">
        <v>3</v>
      </c>
      <c r="C5" s="212" t="s">
        <v>4</v>
      </c>
      <c r="D5" s="216" t="s">
        <v>5</v>
      </c>
      <c r="E5" s="223" t="s">
        <v>6</v>
      </c>
      <c r="F5" s="223" t="s">
        <v>7</v>
      </c>
      <c r="G5" s="212" t="s">
        <v>8</v>
      </c>
      <c r="H5" s="216" t="s">
        <v>9</v>
      </c>
      <c r="I5" s="38" t="s">
        <v>10</v>
      </c>
      <c r="J5" s="38" t="s">
        <v>11</v>
      </c>
      <c r="K5" s="212" t="s">
        <v>12</v>
      </c>
      <c r="L5" s="217" t="s">
        <v>13</v>
      </c>
      <c r="M5" s="228" t="s">
        <v>14</v>
      </c>
      <c r="N5" s="226" t="s">
        <v>15</v>
      </c>
      <c r="O5" s="213" t="s">
        <v>16</v>
      </c>
      <c r="P5" s="222" t="s">
        <v>17</v>
      </c>
      <c r="Q5" s="222"/>
      <c r="R5" s="222"/>
      <c r="S5" s="222"/>
      <c r="T5" s="222"/>
      <c r="U5" s="222"/>
      <c r="V5" s="211" t="s">
        <v>18</v>
      </c>
      <c r="W5" s="211"/>
      <c r="X5" s="211"/>
      <c r="Y5" s="211"/>
      <c r="Z5" s="211"/>
      <c r="AA5" s="211"/>
      <c r="AB5" s="216" t="s">
        <v>19</v>
      </c>
      <c r="AC5" s="216"/>
      <c r="AD5" s="216"/>
      <c r="AE5" s="216"/>
      <c r="AF5" s="216"/>
      <c r="AG5" s="216"/>
      <c r="AH5" s="212" t="s">
        <v>20</v>
      </c>
      <c r="AI5" s="216" t="s">
        <v>21</v>
      </c>
      <c r="AJ5" s="216"/>
      <c r="AK5" s="216"/>
      <c r="AL5" s="216"/>
      <c r="AM5" s="216"/>
      <c r="AN5" s="216"/>
    </row>
    <row r="6" spans="1:40" s="8" customFormat="1" ht="12.95" customHeight="1">
      <c r="A6" s="213"/>
      <c r="B6" s="212"/>
      <c r="C6" s="212"/>
      <c r="D6" s="216"/>
      <c r="E6" s="224"/>
      <c r="F6" s="224"/>
      <c r="G6" s="213"/>
      <c r="H6" s="216"/>
      <c r="I6" s="11" t="s">
        <v>22</v>
      </c>
      <c r="J6" s="11" t="s">
        <v>22</v>
      </c>
      <c r="K6" s="216"/>
      <c r="L6" s="217"/>
      <c r="M6" s="228"/>
      <c r="N6" s="227"/>
      <c r="O6" s="229"/>
      <c r="P6" s="12" t="s">
        <v>23</v>
      </c>
      <c r="Q6" s="12" t="s">
        <v>24</v>
      </c>
      <c r="R6" s="12" t="s">
        <v>25</v>
      </c>
      <c r="S6" s="222" t="s">
        <v>26</v>
      </c>
      <c r="T6" s="222"/>
      <c r="U6" s="222"/>
      <c r="V6" s="13" t="s">
        <v>23</v>
      </c>
      <c r="W6" s="13" t="s">
        <v>24</v>
      </c>
      <c r="X6" s="13" t="s">
        <v>25</v>
      </c>
      <c r="Y6" s="211" t="s">
        <v>26</v>
      </c>
      <c r="Z6" s="211"/>
      <c r="AA6" s="211"/>
      <c r="AB6" s="11" t="s">
        <v>23</v>
      </c>
      <c r="AC6" s="11" t="s">
        <v>24</v>
      </c>
      <c r="AD6" s="11" t="s">
        <v>25</v>
      </c>
      <c r="AE6" s="216" t="s">
        <v>26</v>
      </c>
      <c r="AF6" s="216"/>
      <c r="AG6" s="216"/>
      <c r="AH6" s="212"/>
      <c r="AI6" s="11" t="s">
        <v>23</v>
      </c>
      <c r="AJ6" s="11" t="s">
        <v>24</v>
      </c>
      <c r="AK6" s="11" t="s">
        <v>25</v>
      </c>
      <c r="AL6" s="216" t="s">
        <v>26</v>
      </c>
      <c r="AM6" s="216"/>
      <c r="AN6" s="216"/>
    </row>
    <row r="7" spans="1:40" s="7" customFormat="1" ht="78" customHeight="1">
      <c r="A7" s="219">
        <v>1</v>
      </c>
      <c r="B7" s="220" t="s">
        <v>27</v>
      </c>
      <c r="C7" s="221" t="s">
        <v>28</v>
      </c>
      <c r="D7" s="179" t="s">
        <v>29</v>
      </c>
      <c r="E7" s="172" t="s">
        <v>30</v>
      </c>
      <c r="F7" s="172" t="s">
        <v>31</v>
      </c>
      <c r="G7" s="164" t="s">
        <v>32</v>
      </c>
      <c r="H7" s="94" t="s">
        <v>33</v>
      </c>
      <c r="I7" s="46">
        <v>45715</v>
      </c>
      <c r="J7" s="46">
        <v>45736</v>
      </c>
      <c r="K7" s="10" t="s">
        <v>34</v>
      </c>
      <c r="L7" s="17"/>
      <c r="M7" s="18" t="s">
        <v>35</v>
      </c>
      <c r="N7" s="54"/>
      <c r="O7" s="10"/>
      <c r="P7" s="10">
        <v>29</v>
      </c>
      <c r="Q7" s="10">
        <v>4</v>
      </c>
      <c r="R7" s="10">
        <v>2025</v>
      </c>
      <c r="S7" s="209" t="s">
        <v>36</v>
      </c>
      <c r="T7" s="209"/>
      <c r="U7" s="209"/>
      <c r="V7" s="10"/>
      <c r="W7" s="10"/>
      <c r="X7" s="10"/>
      <c r="Y7" s="209"/>
      <c r="Z7" s="209"/>
      <c r="AA7" s="209"/>
      <c r="AB7" s="10"/>
      <c r="AC7" s="10"/>
      <c r="AD7" s="10"/>
      <c r="AE7" s="209"/>
      <c r="AF7" s="209"/>
      <c r="AG7" s="209"/>
      <c r="AH7" s="17" t="s">
        <v>37</v>
      </c>
      <c r="AI7" s="10">
        <v>31</v>
      </c>
      <c r="AJ7" s="10">
        <v>12</v>
      </c>
      <c r="AK7" s="10">
        <v>2025</v>
      </c>
      <c r="AL7" s="214" t="s">
        <v>38</v>
      </c>
      <c r="AM7" s="214"/>
      <c r="AN7" s="215"/>
    </row>
    <row r="8" spans="1:40" s="7" customFormat="1" ht="54.75" customHeight="1">
      <c r="A8" s="219"/>
      <c r="B8" s="220"/>
      <c r="C8" s="221"/>
      <c r="D8" s="180"/>
      <c r="E8" s="172"/>
      <c r="F8" s="172"/>
      <c r="G8" s="164"/>
      <c r="H8" s="94" t="s">
        <v>39</v>
      </c>
      <c r="I8" s="46">
        <v>45715</v>
      </c>
      <c r="J8" s="46">
        <v>45961</v>
      </c>
      <c r="K8" s="15" t="s">
        <v>40</v>
      </c>
      <c r="L8" s="17"/>
      <c r="M8" s="18" t="s">
        <v>35</v>
      </c>
      <c r="N8" s="54"/>
      <c r="O8" s="10"/>
      <c r="P8" s="10">
        <v>29</v>
      </c>
      <c r="Q8" s="10">
        <v>4</v>
      </c>
      <c r="R8" s="10">
        <v>2025</v>
      </c>
      <c r="S8" s="230" t="s">
        <v>41</v>
      </c>
      <c r="T8" s="230"/>
      <c r="U8" s="230"/>
      <c r="V8" s="10">
        <v>10</v>
      </c>
      <c r="W8" s="10">
        <v>7</v>
      </c>
      <c r="X8" s="10">
        <v>2025</v>
      </c>
      <c r="Y8" s="209" t="s">
        <v>42</v>
      </c>
      <c r="Z8" s="209"/>
      <c r="AA8" s="209"/>
      <c r="AB8" s="10"/>
      <c r="AC8" s="10"/>
      <c r="AD8" s="10"/>
      <c r="AE8" s="209"/>
      <c r="AF8" s="209"/>
      <c r="AG8" s="209"/>
      <c r="AH8" s="17" t="s">
        <v>37</v>
      </c>
      <c r="AI8" s="10">
        <v>31</v>
      </c>
      <c r="AJ8" s="10">
        <v>12</v>
      </c>
      <c r="AK8" s="10">
        <v>2025</v>
      </c>
      <c r="AL8" s="214" t="s">
        <v>38</v>
      </c>
      <c r="AM8" s="214"/>
      <c r="AN8" s="215"/>
    </row>
    <row r="9" spans="1:40" s="7" customFormat="1" ht="69" customHeight="1">
      <c r="A9" s="219"/>
      <c r="B9" s="220"/>
      <c r="C9" s="221"/>
      <c r="D9" s="180"/>
      <c r="E9" s="172"/>
      <c r="F9" s="172"/>
      <c r="G9" s="164"/>
      <c r="H9" s="94" t="s">
        <v>43</v>
      </c>
      <c r="I9" s="46">
        <v>45715</v>
      </c>
      <c r="J9" s="46">
        <v>45746</v>
      </c>
      <c r="K9" s="16" t="s">
        <v>44</v>
      </c>
      <c r="L9" s="17"/>
      <c r="M9" s="18" t="s">
        <v>35</v>
      </c>
      <c r="N9" s="54"/>
      <c r="O9" s="10"/>
      <c r="P9" s="10">
        <v>29</v>
      </c>
      <c r="Q9" s="10">
        <v>4</v>
      </c>
      <c r="R9" s="10">
        <v>2025</v>
      </c>
      <c r="S9" s="230" t="s">
        <v>45</v>
      </c>
      <c r="T9" s="230"/>
      <c r="U9" s="230"/>
      <c r="V9" s="10"/>
      <c r="W9" s="10"/>
      <c r="X9" s="10"/>
      <c r="Y9" s="209"/>
      <c r="Z9" s="209"/>
      <c r="AA9" s="209"/>
      <c r="AB9" s="10"/>
      <c r="AC9" s="10"/>
      <c r="AD9" s="10"/>
      <c r="AE9" s="209"/>
      <c r="AF9" s="209"/>
      <c r="AG9" s="209"/>
      <c r="AH9" s="17" t="s">
        <v>37</v>
      </c>
      <c r="AI9" s="10">
        <v>31</v>
      </c>
      <c r="AJ9" s="10">
        <v>12</v>
      </c>
      <c r="AK9" s="10">
        <v>2025</v>
      </c>
      <c r="AL9" s="214" t="s">
        <v>38</v>
      </c>
      <c r="AM9" s="214"/>
      <c r="AN9" s="215"/>
    </row>
    <row r="10" spans="1:40" s="7" customFormat="1" ht="77.25" customHeight="1">
      <c r="A10" s="219"/>
      <c r="B10" s="220"/>
      <c r="C10" s="221"/>
      <c r="D10" s="181"/>
      <c r="E10" s="172"/>
      <c r="F10" s="172"/>
      <c r="G10" s="164"/>
      <c r="H10" s="95" t="s">
        <v>46</v>
      </c>
      <c r="I10" s="46">
        <v>45715</v>
      </c>
      <c r="J10" s="46">
        <v>45945</v>
      </c>
      <c r="K10" s="24" t="s">
        <v>47</v>
      </c>
      <c r="L10" s="17"/>
      <c r="M10" s="22" t="s">
        <v>35</v>
      </c>
      <c r="N10" s="21"/>
      <c r="O10" s="53"/>
      <c r="P10" s="19">
        <v>29</v>
      </c>
      <c r="Q10" s="19">
        <v>4</v>
      </c>
      <c r="R10" s="19">
        <v>2025</v>
      </c>
      <c r="S10" s="225" t="s">
        <v>41</v>
      </c>
      <c r="T10" s="225"/>
      <c r="U10" s="225"/>
      <c r="V10" s="10">
        <v>10</v>
      </c>
      <c r="W10" s="10">
        <v>7</v>
      </c>
      <c r="X10" s="10">
        <v>2025</v>
      </c>
      <c r="Y10" s="209" t="s">
        <v>48</v>
      </c>
      <c r="Z10" s="209"/>
      <c r="AA10" s="209"/>
      <c r="AB10" s="19"/>
      <c r="AC10" s="19"/>
      <c r="AD10" s="19"/>
      <c r="AE10" s="210"/>
      <c r="AF10" s="210"/>
      <c r="AG10" s="210"/>
      <c r="AH10" s="17" t="s">
        <v>37</v>
      </c>
      <c r="AI10" s="10">
        <v>31</v>
      </c>
      <c r="AJ10" s="10">
        <v>12</v>
      </c>
      <c r="AK10" s="10">
        <v>2025</v>
      </c>
      <c r="AL10" s="214" t="s">
        <v>38</v>
      </c>
      <c r="AM10" s="214"/>
      <c r="AN10" s="215"/>
    </row>
    <row r="11" spans="1:40" s="7" customFormat="1" ht="111.75" customHeight="1">
      <c r="A11" s="219">
        <f>1+A7</f>
        <v>2</v>
      </c>
      <c r="B11" s="220" t="s">
        <v>49</v>
      </c>
      <c r="C11" s="243" t="s">
        <v>50</v>
      </c>
      <c r="D11" s="235" t="s">
        <v>29</v>
      </c>
      <c r="E11" s="237" t="s">
        <v>30</v>
      </c>
      <c r="F11" s="254" t="s">
        <v>51</v>
      </c>
      <c r="G11" s="202" t="s">
        <v>52</v>
      </c>
      <c r="H11" s="36" t="s">
        <v>53</v>
      </c>
      <c r="I11" s="46">
        <v>45839</v>
      </c>
      <c r="J11" s="46">
        <v>45900</v>
      </c>
      <c r="K11" s="17" t="s">
        <v>54</v>
      </c>
      <c r="L11" s="17"/>
      <c r="M11" s="17" t="s">
        <v>55</v>
      </c>
      <c r="N11" s="17"/>
      <c r="O11" s="17"/>
      <c r="P11" s="17"/>
      <c r="Q11" s="17"/>
      <c r="R11" s="17"/>
      <c r="S11" s="188" t="s">
        <v>56</v>
      </c>
      <c r="T11" s="194"/>
      <c r="U11" s="195"/>
      <c r="V11" s="17"/>
      <c r="W11" s="17"/>
      <c r="X11" s="17"/>
      <c r="Y11" s="188" t="s">
        <v>56</v>
      </c>
      <c r="Z11" s="194"/>
      <c r="AA11" s="195"/>
      <c r="AB11" s="17"/>
      <c r="AC11" s="17"/>
      <c r="AD11" s="17"/>
      <c r="AE11" s="164"/>
      <c r="AF11" s="164"/>
      <c r="AG11" s="164"/>
      <c r="AH11" s="17" t="s">
        <v>37</v>
      </c>
      <c r="AI11" s="10">
        <v>31</v>
      </c>
      <c r="AJ11" s="10">
        <v>12</v>
      </c>
      <c r="AK11" s="10">
        <v>2025</v>
      </c>
      <c r="AL11" s="214" t="s">
        <v>38</v>
      </c>
      <c r="AM11" s="214"/>
      <c r="AN11" s="215"/>
    </row>
    <row r="12" spans="1:40" s="7" customFormat="1" ht="129.75" customHeight="1">
      <c r="A12" s="219"/>
      <c r="B12" s="220"/>
      <c r="C12" s="244"/>
      <c r="D12" s="235"/>
      <c r="E12" s="237"/>
      <c r="F12" s="248"/>
      <c r="G12" s="203"/>
      <c r="H12" s="36" t="s">
        <v>57</v>
      </c>
      <c r="I12" s="46">
        <v>45839</v>
      </c>
      <c r="J12" s="46">
        <v>45868</v>
      </c>
      <c r="K12" s="17" t="s">
        <v>58</v>
      </c>
      <c r="L12" s="17"/>
      <c r="M12" s="17" t="s">
        <v>55</v>
      </c>
      <c r="N12" s="17"/>
      <c r="O12" s="17"/>
      <c r="P12" s="17"/>
      <c r="Q12" s="17"/>
      <c r="R12" s="17"/>
      <c r="S12" s="188" t="s">
        <v>56</v>
      </c>
      <c r="T12" s="194"/>
      <c r="U12" s="195"/>
      <c r="V12" s="17"/>
      <c r="W12" s="17"/>
      <c r="X12" s="17"/>
      <c r="Y12" s="188" t="s">
        <v>56</v>
      </c>
      <c r="Z12" s="194"/>
      <c r="AA12" s="195"/>
      <c r="AB12" s="17"/>
      <c r="AC12" s="17"/>
      <c r="AD12" s="17"/>
      <c r="AE12" s="164"/>
      <c r="AF12" s="164"/>
      <c r="AG12" s="164"/>
      <c r="AH12" s="17" t="s">
        <v>37</v>
      </c>
      <c r="AI12" s="10">
        <v>31</v>
      </c>
      <c r="AJ12" s="10">
        <v>12</v>
      </c>
      <c r="AK12" s="10">
        <v>2025</v>
      </c>
      <c r="AL12" s="214" t="s">
        <v>38</v>
      </c>
      <c r="AM12" s="214"/>
      <c r="AN12" s="215"/>
    </row>
    <row r="13" spans="1:40" ht="60">
      <c r="A13" s="219"/>
      <c r="B13" s="220"/>
      <c r="C13" s="244"/>
      <c r="D13" s="235"/>
      <c r="E13" s="237"/>
      <c r="F13" s="248"/>
      <c r="G13" s="203"/>
      <c r="H13" s="36" t="s">
        <v>59</v>
      </c>
      <c r="I13" s="46">
        <v>45839</v>
      </c>
      <c r="J13" s="46">
        <v>45900</v>
      </c>
      <c r="K13" s="17" t="s">
        <v>60</v>
      </c>
      <c r="L13" s="23"/>
      <c r="M13" s="17" t="s">
        <v>55</v>
      </c>
      <c r="N13" s="23"/>
      <c r="O13" s="23"/>
      <c r="P13" s="23"/>
      <c r="Q13" s="23"/>
      <c r="R13" s="23"/>
      <c r="S13" s="188" t="s">
        <v>56</v>
      </c>
      <c r="T13" s="194"/>
      <c r="U13" s="195"/>
      <c r="V13" s="23"/>
      <c r="W13" s="23"/>
      <c r="X13" s="23"/>
      <c r="Y13" s="188" t="s">
        <v>56</v>
      </c>
      <c r="Z13" s="194"/>
      <c r="AA13" s="195"/>
      <c r="AB13" s="23"/>
      <c r="AC13" s="23"/>
      <c r="AD13" s="23"/>
      <c r="AE13" s="164"/>
      <c r="AF13" s="164"/>
      <c r="AG13" s="164"/>
      <c r="AH13" s="17" t="s">
        <v>37</v>
      </c>
      <c r="AI13" s="10">
        <v>31</v>
      </c>
      <c r="AJ13" s="10">
        <v>12</v>
      </c>
      <c r="AK13" s="10">
        <v>2025</v>
      </c>
      <c r="AL13" s="214" t="s">
        <v>38</v>
      </c>
      <c r="AM13" s="214"/>
      <c r="AN13" s="215"/>
    </row>
    <row r="14" spans="1:40" ht="173.25" customHeight="1">
      <c r="A14" s="219"/>
      <c r="B14" s="247"/>
      <c r="C14" s="244"/>
      <c r="D14" s="236"/>
      <c r="E14" s="237"/>
      <c r="F14" s="249"/>
      <c r="G14" s="204"/>
      <c r="H14" s="37" t="s">
        <v>61</v>
      </c>
      <c r="I14" s="46">
        <v>45839</v>
      </c>
      <c r="J14" s="46">
        <v>45961</v>
      </c>
      <c r="K14" s="20" t="s">
        <v>62</v>
      </c>
      <c r="L14" s="25"/>
      <c r="M14" s="20" t="s">
        <v>55</v>
      </c>
      <c r="N14" s="25"/>
      <c r="O14" s="25"/>
      <c r="P14" s="25"/>
      <c r="Q14" s="25"/>
      <c r="R14" s="27"/>
      <c r="S14" s="184" t="s">
        <v>56</v>
      </c>
      <c r="T14" s="196"/>
      <c r="U14" s="197"/>
      <c r="V14" s="25"/>
      <c r="W14" s="25"/>
      <c r="X14" s="25"/>
      <c r="Y14" s="184" t="s">
        <v>56</v>
      </c>
      <c r="Z14" s="196"/>
      <c r="AA14" s="197"/>
      <c r="AB14" s="25"/>
      <c r="AC14" s="25"/>
      <c r="AD14" s="25"/>
      <c r="AE14" s="175"/>
      <c r="AF14" s="175"/>
      <c r="AG14" s="175"/>
      <c r="AH14" s="17" t="s">
        <v>37</v>
      </c>
      <c r="AI14" s="10">
        <v>31</v>
      </c>
      <c r="AJ14" s="10">
        <v>12</v>
      </c>
      <c r="AK14" s="10">
        <v>2025</v>
      </c>
      <c r="AL14" s="214" t="s">
        <v>38</v>
      </c>
      <c r="AM14" s="214"/>
      <c r="AN14" s="215"/>
    </row>
    <row r="15" spans="1:40" ht="342" customHeight="1">
      <c r="A15" s="240">
        <v>3</v>
      </c>
      <c r="B15" s="238" t="s">
        <v>63</v>
      </c>
      <c r="C15" s="252" t="s">
        <v>64</v>
      </c>
      <c r="D15" s="250" t="s">
        <v>29</v>
      </c>
      <c r="E15" s="248" t="s">
        <v>30</v>
      </c>
      <c r="F15" s="248" t="s">
        <v>51</v>
      </c>
      <c r="G15" s="200" t="s">
        <v>65</v>
      </c>
      <c r="H15" s="149" t="s">
        <v>66</v>
      </c>
      <c r="I15" s="97">
        <v>45839</v>
      </c>
      <c r="J15" s="97">
        <v>45991</v>
      </c>
      <c r="K15" s="98" t="s">
        <v>67</v>
      </c>
      <c r="L15" s="62"/>
      <c r="M15" s="17" t="s">
        <v>68</v>
      </c>
      <c r="N15" s="23"/>
      <c r="O15" s="99"/>
      <c r="P15" s="100"/>
      <c r="Q15" s="100"/>
      <c r="R15" s="100"/>
      <c r="S15" s="188" t="s">
        <v>56</v>
      </c>
      <c r="T15" s="194"/>
      <c r="U15" s="195"/>
      <c r="V15" s="100"/>
      <c r="W15" s="100"/>
      <c r="X15" s="100"/>
      <c r="Y15" s="164" t="s">
        <v>56</v>
      </c>
      <c r="Z15" s="164"/>
      <c r="AA15" s="164"/>
      <c r="AB15" s="26"/>
      <c r="AC15" s="26"/>
      <c r="AD15" s="26"/>
      <c r="AE15" s="175"/>
      <c r="AF15" s="175"/>
      <c r="AG15" s="175"/>
      <c r="AH15" s="26" t="s">
        <v>69</v>
      </c>
      <c r="AI15" s="10">
        <v>31</v>
      </c>
      <c r="AJ15" s="10">
        <v>12</v>
      </c>
      <c r="AK15" s="10">
        <v>2025</v>
      </c>
      <c r="AL15" s="208" t="s">
        <v>70</v>
      </c>
      <c r="AM15" s="208"/>
      <c r="AN15" s="208"/>
    </row>
    <row r="16" spans="1:40" ht="140.25" customHeight="1">
      <c r="A16" s="241"/>
      <c r="B16" s="238"/>
      <c r="C16" s="252"/>
      <c r="D16" s="250"/>
      <c r="E16" s="248"/>
      <c r="F16" s="248"/>
      <c r="G16" s="200"/>
      <c r="H16" s="150" t="s">
        <v>71</v>
      </c>
      <c r="I16" s="101">
        <v>45839</v>
      </c>
      <c r="J16" s="101">
        <v>45991</v>
      </c>
      <c r="K16" s="102" t="s">
        <v>72</v>
      </c>
      <c r="L16" s="103"/>
      <c r="M16" s="96" t="s">
        <v>68</v>
      </c>
      <c r="N16" s="42"/>
      <c r="O16" s="104"/>
      <c r="P16" s="105"/>
      <c r="Q16" s="105"/>
      <c r="R16" s="105"/>
      <c r="S16" s="185" t="s">
        <v>56</v>
      </c>
      <c r="T16" s="198"/>
      <c r="U16" s="199"/>
      <c r="V16" s="105"/>
      <c r="W16" s="105"/>
      <c r="X16" s="105"/>
      <c r="Y16" s="191"/>
      <c r="Z16" s="191"/>
      <c r="AA16" s="191"/>
      <c r="AB16" s="26"/>
      <c r="AC16" s="26"/>
      <c r="AD16" s="26"/>
      <c r="AE16" s="175"/>
      <c r="AF16" s="175"/>
      <c r="AG16" s="175"/>
      <c r="AH16" s="26" t="s">
        <v>69</v>
      </c>
      <c r="AI16" s="10">
        <v>31</v>
      </c>
      <c r="AJ16" s="10">
        <v>12</v>
      </c>
      <c r="AK16" s="10">
        <v>2025</v>
      </c>
      <c r="AL16" s="208" t="s">
        <v>70</v>
      </c>
      <c r="AM16" s="208"/>
      <c r="AN16" s="208"/>
    </row>
    <row r="17" spans="1:40" ht="189.75" customHeight="1">
      <c r="A17" s="241"/>
      <c r="B17" s="238"/>
      <c r="C17" s="252"/>
      <c r="D17" s="250"/>
      <c r="E17" s="248"/>
      <c r="F17" s="248"/>
      <c r="G17" s="200"/>
      <c r="H17" s="151" t="s">
        <v>73</v>
      </c>
      <c r="I17" s="46">
        <v>45839</v>
      </c>
      <c r="J17" s="46">
        <v>45991</v>
      </c>
      <c r="K17" s="33" t="s">
        <v>74</v>
      </c>
      <c r="L17" s="32"/>
      <c r="M17" s="20" t="s">
        <v>68</v>
      </c>
      <c r="N17" s="26"/>
      <c r="O17" s="35"/>
      <c r="P17" s="26"/>
      <c r="Q17" s="26"/>
      <c r="R17" s="26"/>
      <c r="S17" s="184" t="s">
        <v>56</v>
      </c>
      <c r="T17" s="196"/>
      <c r="U17" s="197"/>
      <c r="V17" s="26"/>
      <c r="W17" s="26"/>
      <c r="X17" s="26"/>
      <c r="Y17" s="175"/>
      <c r="Z17" s="175"/>
      <c r="AA17" s="175"/>
      <c r="AB17" s="26"/>
      <c r="AC17" s="26"/>
      <c r="AD17" s="26"/>
      <c r="AE17" s="175"/>
      <c r="AF17" s="175"/>
      <c r="AG17" s="175"/>
      <c r="AH17" s="26" t="s">
        <v>69</v>
      </c>
      <c r="AI17" s="10">
        <v>31</v>
      </c>
      <c r="AJ17" s="10">
        <v>12</v>
      </c>
      <c r="AK17" s="10">
        <v>2025</v>
      </c>
      <c r="AL17" s="208" t="s">
        <v>70</v>
      </c>
      <c r="AM17" s="208"/>
      <c r="AN17" s="208"/>
    </row>
    <row r="18" spans="1:40" ht="176.25" customHeight="1">
      <c r="A18" s="241"/>
      <c r="B18" s="238"/>
      <c r="C18" s="252"/>
      <c r="D18" s="250"/>
      <c r="E18" s="248"/>
      <c r="F18" s="248"/>
      <c r="G18" s="200"/>
      <c r="H18" s="152" t="s">
        <v>75</v>
      </c>
      <c r="I18" s="46">
        <v>45839</v>
      </c>
      <c r="J18" s="46">
        <v>46022</v>
      </c>
      <c r="K18" s="29" t="s">
        <v>76</v>
      </c>
      <c r="L18" s="26"/>
      <c r="M18" s="20" t="s">
        <v>68</v>
      </c>
      <c r="N18" s="26"/>
      <c r="O18" s="35"/>
      <c r="P18" s="26"/>
      <c r="Q18" s="26"/>
      <c r="R18" s="26"/>
      <c r="S18" s="184" t="s">
        <v>56</v>
      </c>
      <c r="T18" s="196"/>
      <c r="U18" s="197"/>
      <c r="V18" s="26"/>
      <c r="W18" s="26"/>
      <c r="X18" s="26"/>
      <c r="Y18" s="175"/>
      <c r="Z18" s="175"/>
      <c r="AA18" s="175"/>
      <c r="AB18" s="26"/>
      <c r="AC18" s="26"/>
      <c r="AD18" s="26"/>
      <c r="AE18" s="175"/>
      <c r="AF18" s="175"/>
      <c r="AG18" s="175"/>
      <c r="AH18" s="26" t="s">
        <v>69</v>
      </c>
      <c r="AI18" s="10">
        <v>31</v>
      </c>
      <c r="AJ18" s="10">
        <v>12</v>
      </c>
      <c r="AK18" s="10">
        <v>2025</v>
      </c>
      <c r="AL18" s="208" t="s">
        <v>70</v>
      </c>
      <c r="AM18" s="208"/>
      <c r="AN18" s="208"/>
    </row>
    <row r="19" spans="1:40" ht="85.5" customHeight="1">
      <c r="A19" s="242"/>
      <c r="B19" s="239"/>
      <c r="C19" s="253"/>
      <c r="D19" s="251"/>
      <c r="E19" s="249"/>
      <c r="F19" s="249"/>
      <c r="G19" s="201"/>
      <c r="H19" s="151" t="s">
        <v>77</v>
      </c>
      <c r="I19" s="46">
        <v>45839</v>
      </c>
      <c r="J19" s="46">
        <v>46264</v>
      </c>
      <c r="K19" s="41" t="s">
        <v>78</v>
      </c>
      <c r="L19" s="42"/>
      <c r="M19" s="20" t="s">
        <v>68</v>
      </c>
      <c r="N19" s="28"/>
      <c r="O19" s="34"/>
      <c r="P19" s="28"/>
      <c r="Q19" s="28"/>
      <c r="R19" s="28"/>
      <c r="S19" s="184" t="s">
        <v>56</v>
      </c>
      <c r="T19" s="196"/>
      <c r="U19" s="197"/>
      <c r="V19" s="28"/>
      <c r="W19" s="28"/>
      <c r="X19" s="28"/>
      <c r="Y19" s="175"/>
      <c r="Z19" s="175"/>
      <c r="AA19" s="175"/>
      <c r="AB19" s="28"/>
      <c r="AC19" s="28"/>
      <c r="AD19" s="28"/>
      <c r="AE19" s="175"/>
      <c r="AF19" s="175"/>
      <c r="AG19" s="175"/>
      <c r="AH19" s="26" t="s">
        <v>79</v>
      </c>
      <c r="AI19" s="10">
        <v>31</v>
      </c>
      <c r="AJ19" s="10">
        <v>12</v>
      </c>
      <c r="AK19" s="10">
        <v>2025</v>
      </c>
      <c r="AL19" s="172" t="s">
        <v>80</v>
      </c>
      <c r="AM19" s="172"/>
      <c r="AN19" s="172"/>
    </row>
    <row r="20" spans="1:40" ht="91.5" customHeight="1">
      <c r="A20" s="233">
        <v>4</v>
      </c>
      <c r="B20" s="172" t="s">
        <v>81</v>
      </c>
      <c r="C20" s="231" t="s">
        <v>82</v>
      </c>
      <c r="D20" s="172" t="s">
        <v>29</v>
      </c>
      <c r="E20" s="172" t="s">
        <v>30</v>
      </c>
      <c r="F20" s="172" t="s">
        <v>83</v>
      </c>
      <c r="G20" s="164" t="s">
        <v>84</v>
      </c>
      <c r="H20" s="40" t="s">
        <v>85</v>
      </c>
      <c r="I20" s="46">
        <v>45853</v>
      </c>
      <c r="J20" s="46">
        <v>46022</v>
      </c>
      <c r="K20" s="40" t="s">
        <v>86</v>
      </c>
      <c r="L20" s="23"/>
      <c r="M20" s="20" t="s">
        <v>87</v>
      </c>
      <c r="N20" s="23"/>
      <c r="O20" s="23"/>
      <c r="P20" s="23"/>
      <c r="Q20" s="23"/>
      <c r="R20" s="23"/>
      <c r="S20" s="184" t="s">
        <v>56</v>
      </c>
      <c r="T20" s="196"/>
      <c r="U20" s="197"/>
      <c r="V20" s="23"/>
      <c r="W20" s="23"/>
      <c r="X20" s="23"/>
      <c r="Y20" s="205"/>
      <c r="Z20" s="206"/>
      <c r="AA20" s="207"/>
      <c r="AB20" s="23"/>
      <c r="AC20" s="23"/>
      <c r="AD20" s="23"/>
      <c r="AE20" s="175"/>
      <c r="AF20" s="175"/>
      <c r="AG20" s="175"/>
      <c r="AH20" s="26" t="s">
        <v>69</v>
      </c>
      <c r="AI20" s="10">
        <v>31</v>
      </c>
      <c r="AJ20" s="10">
        <v>12</v>
      </c>
      <c r="AK20" s="10">
        <v>2025</v>
      </c>
      <c r="AL20" s="208" t="s">
        <v>70</v>
      </c>
      <c r="AM20" s="208"/>
      <c r="AN20" s="208"/>
    </row>
    <row r="21" spans="1:40" ht="91.5" customHeight="1">
      <c r="A21" s="234"/>
      <c r="B21" s="166"/>
      <c r="C21" s="232"/>
      <c r="D21" s="166"/>
      <c r="E21" s="166"/>
      <c r="F21" s="166"/>
      <c r="G21" s="175"/>
      <c r="H21" s="44" t="s">
        <v>88</v>
      </c>
      <c r="I21" s="46">
        <v>45853</v>
      </c>
      <c r="J21" s="46">
        <v>46022</v>
      </c>
      <c r="K21" s="44" t="s">
        <v>89</v>
      </c>
      <c r="L21" s="25"/>
      <c r="M21" s="20" t="s">
        <v>87</v>
      </c>
      <c r="N21" s="23"/>
      <c r="O21" s="23"/>
      <c r="P21" s="23"/>
      <c r="Q21" s="23"/>
      <c r="R21" s="23"/>
      <c r="S21" s="184" t="s">
        <v>56</v>
      </c>
      <c r="T21" s="196"/>
      <c r="U21" s="197"/>
      <c r="V21" s="23"/>
      <c r="W21" s="23"/>
      <c r="X21" s="23"/>
      <c r="Y21" s="205"/>
      <c r="Z21" s="206"/>
      <c r="AA21" s="207"/>
      <c r="AB21" s="23"/>
      <c r="AC21" s="23"/>
      <c r="AD21" s="23"/>
      <c r="AE21" s="175"/>
      <c r="AF21" s="175"/>
      <c r="AG21" s="175"/>
      <c r="AH21" s="26" t="s">
        <v>69</v>
      </c>
      <c r="AI21" s="10">
        <v>31</v>
      </c>
      <c r="AJ21" s="10">
        <v>12</v>
      </c>
      <c r="AK21" s="10">
        <v>2025</v>
      </c>
      <c r="AL21" s="208" t="s">
        <v>70</v>
      </c>
      <c r="AM21" s="208"/>
      <c r="AN21" s="208"/>
    </row>
    <row r="22" spans="1:40" ht="252" customHeight="1">
      <c r="A22" s="25">
        <v>5</v>
      </c>
      <c r="B22" s="44" t="s">
        <v>90</v>
      </c>
      <c r="C22" s="43" t="s">
        <v>91</v>
      </c>
      <c r="D22" s="44" t="s">
        <v>29</v>
      </c>
      <c r="E22" s="20" t="s">
        <v>30</v>
      </c>
      <c r="F22" s="20" t="s">
        <v>51</v>
      </c>
      <c r="G22" s="48" t="s">
        <v>92</v>
      </c>
      <c r="H22" s="44" t="s">
        <v>93</v>
      </c>
      <c r="I22" s="49">
        <v>45841</v>
      </c>
      <c r="J22" s="49">
        <v>46371</v>
      </c>
      <c r="K22" s="44" t="s">
        <v>94</v>
      </c>
      <c r="L22" s="25"/>
      <c r="M22" s="20" t="s">
        <v>68</v>
      </c>
      <c r="N22" s="25"/>
      <c r="O22" s="25"/>
      <c r="P22" s="25"/>
      <c r="Q22" s="25"/>
      <c r="R22" s="25"/>
      <c r="S22" s="184" t="s">
        <v>56</v>
      </c>
      <c r="T22" s="196"/>
      <c r="U22" s="197"/>
      <c r="V22" s="25"/>
      <c r="W22" s="25"/>
      <c r="X22" s="25"/>
      <c r="Y22" s="205"/>
      <c r="Z22" s="206"/>
      <c r="AA22" s="207"/>
      <c r="AB22" s="25"/>
      <c r="AC22" s="25"/>
      <c r="AD22" s="25"/>
      <c r="AE22" s="175"/>
      <c r="AF22" s="175"/>
      <c r="AG22" s="175"/>
      <c r="AH22" s="26" t="s">
        <v>79</v>
      </c>
      <c r="AI22" s="10">
        <v>31</v>
      </c>
      <c r="AJ22" s="10">
        <v>12</v>
      </c>
      <c r="AK22" s="10">
        <v>2025</v>
      </c>
      <c r="AL22" s="293"/>
      <c r="AM22" s="206"/>
      <c r="AN22" s="207"/>
    </row>
    <row r="23" spans="1:40" ht="243" customHeight="1">
      <c r="A23" s="165">
        <v>6</v>
      </c>
      <c r="B23" s="172" t="s">
        <v>95</v>
      </c>
      <c r="C23" s="231" t="s">
        <v>96</v>
      </c>
      <c r="D23" s="172" t="s">
        <v>29</v>
      </c>
      <c r="E23" s="172" t="s">
        <v>30</v>
      </c>
      <c r="F23" s="172" t="s">
        <v>97</v>
      </c>
      <c r="G23" s="164" t="s">
        <v>98</v>
      </c>
      <c r="H23" s="39" t="s">
        <v>99</v>
      </c>
      <c r="I23" s="47">
        <v>45845</v>
      </c>
      <c r="J23" s="47">
        <v>45996</v>
      </c>
      <c r="K23" s="51" t="s">
        <v>100</v>
      </c>
      <c r="L23" s="25"/>
      <c r="M23" s="20" t="s">
        <v>101</v>
      </c>
      <c r="N23" s="25"/>
      <c r="O23" s="25"/>
      <c r="P23" s="25"/>
      <c r="Q23" s="25"/>
      <c r="R23" s="25"/>
      <c r="S23" s="184" t="s">
        <v>56</v>
      </c>
      <c r="T23" s="196"/>
      <c r="U23" s="197"/>
      <c r="V23" s="25"/>
      <c r="W23" s="25"/>
      <c r="X23" s="25"/>
      <c r="Y23" s="205"/>
      <c r="Z23" s="206"/>
      <c r="AA23" s="207"/>
      <c r="AB23" s="25"/>
      <c r="AC23" s="25"/>
      <c r="AD23" s="25"/>
      <c r="AE23" s="175"/>
      <c r="AF23" s="175"/>
      <c r="AG23" s="175"/>
      <c r="AH23" s="26" t="s">
        <v>69</v>
      </c>
      <c r="AI23" s="10">
        <v>31</v>
      </c>
      <c r="AJ23" s="10">
        <v>12</v>
      </c>
      <c r="AK23" s="10">
        <v>2025</v>
      </c>
      <c r="AL23" s="208" t="s">
        <v>70</v>
      </c>
      <c r="AM23" s="208"/>
      <c r="AN23" s="208"/>
    </row>
    <row r="24" spans="1:40" ht="134.25" customHeight="1">
      <c r="A24" s="165"/>
      <c r="B24" s="172"/>
      <c r="C24" s="231"/>
      <c r="D24" s="172"/>
      <c r="E24" s="172"/>
      <c r="F24" s="172"/>
      <c r="G24" s="164"/>
      <c r="H24" s="39" t="s">
        <v>102</v>
      </c>
      <c r="I24" s="47">
        <v>45845</v>
      </c>
      <c r="J24" s="50">
        <v>45996</v>
      </c>
      <c r="K24" s="20" t="s">
        <v>103</v>
      </c>
      <c r="L24" s="25"/>
      <c r="M24" s="20" t="s">
        <v>101</v>
      </c>
      <c r="N24" s="25"/>
      <c r="O24" s="25"/>
      <c r="P24" s="25"/>
      <c r="Q24" s="25"/>
      <c r="R24" s="25"/>
      <c r="S24" s="184" t="s">
        <v>56</v>
      </c>
      <c r="T24" s="196"/>
      <c r="U24" s="197"/>
      <c r="V24" s="25"/>
      <c r="W24" s="25"/>
      <c r="X24" s="25"/>
      <c r="Y24" s="205"/>
      <c r="Z24" s="206"/>
      <c r="AA24" s="207"/>
      <c r="AB24" s="25"/>
      <c r="AC24" s="25"/>
      <c r="AD24" s="25"/>
      <c r="AE24" s="175"/>
      <c r="AF24" s="175"/>
      <c r="AG24" s="175"/>
      <c r="AH24" s="26" t="s">
        <v>69</v>
      </c>
      <c r="AI24" s="10">
        <v>31</v>
      </c>
      <c r="AJ24" s="10">
        <v>12</v>
      </c>
      <c r="AK24" s="10">
        <v>2025</v>
      </c>
      <c r="AL24" s="208" t="s">
        <v>70</v>
      </c>
      <c r="AM24" s="208"/>
      <c r="AN24" s="208"/>
    </row>
    <row r="25" spans="1:40" ht="133.5" customHeight="1">
      <c r="A25" s="165"/>
      <c r="B25" s="172"/>
      <c r="C25" s="231"/>
      <c r="D25" s="172"/>
      <c r="E25" s="172"/>
      <c r="F25" s="172"/>
      <c r="G25" s="164"/>
      <c r="H25" s="39" t="s">
        <v>104</v>
      </c>
      <c r="I25" s="47">
        <v>45845</v>
      </c>
      <c r="J25" s="50">
        <v>45996</v>
      </c>
      <c r="K25" s="17" t="s">
        <v>105</v>
      </c>
      <c r="L25" s="23"/>
      <c r="M25" s="20" t="s">
        <v>101</v>
      </c>
      <c r="N25" s="23"/>
      <c r="O25" s="23"/>
      <c r="P25" s="23"/>
      <c r="Q25" s="23"/>
      <c r="R25" s="23"/>
      <c r="S25" s="184" t="s">
        <v>56</v>
      </c>
      <c r="T25" s="196"/>
      <c r="U25" s="197"/>
      <c r="V25" s="23"/>
      <c r="W25" s="23"/>
      <c r="X25" s="23"/>
      <c r="Y25" s="205"/>
      <c r="Z25" s="206"/>
      <c r="AA25" s="207"/>
      <c r="AB25" s="25"/>
      <c r="AC25" s="25"/>
      <c r="AD25" s="25"/>
      <c r="AE25" s="175"/>
      <c r="AF25" s="175"/>
      <c r="AG25" s="175"/>
      <c r="AH25" s="26" t="s">
        <v>69</v>
      </c>
      <c r="AI25" s="10">
        <v>31</v>
      </c>
      <c r="AJ25" s="10">
        <v>12</v>
      </c>
      <c r="AK25" s="10">
        <v>2025</v>
      </c>
      <c r="AL25" s="208" t="s">
        <v>70</v>
      </c>
      <c r="AM25" s="208"/>
      <c r="AN25" s="208"/>
    </row>
    <row r="26" spans="1:40" ht="90.75" customHeight="1">
      <c r="A26" s="233"/>
      <c r="B26" s="166"/>
      <c r="C26" s="232"/>
      <c r="D26" s="166"/>
      <c r="E26" s="166"/>
      <c r="F26" s="166"/>
      <c r="G26" s="175"/>
      <c r="H26" s="45" t="s">
        <v>106</v>
      </c>
      <c r="I26" s="47">
        <v>45874</v>
      </c>
      <c r="J26" s="50">
        <v>46006</v>
      </c>
      <c r="K26" s="17" t="s">
        <v>107</v>
      </c>
      <c r="L26" s="23"/>
      <c r="M26" s="20" t="s">
        <v>101</v>
      </c>
      <c r="N26" s="23"/>
      <c r="O26" s="23"/>
      <c r="P26" s="23"/>
      <c r="Q26" s="23"/>
      <c r="R26" s="23"/>
      <c r="S26" s="184" t="s">
        <v>56</v>
      </c>
      <c r="T26" s="196"/>
      <c r="U26" s="197"/>
      <c r="V26" s="23"/>
      <c r="W26" s="23"/>
      <c r="X26" s="23"/>
      <c r="Y26" s="205"/>
      <c r="Z26" s="206"/>
      <c r="AA26" s="207"/>
      <c r="AB26" s="25"/>
      <c r="AC26" s="25"/>
      <c r="AD26" s="25"/>
      <c r="AE26" s="175"/>
      <c r="AF26" s="175"/>
      <c r="AG26" s="175"/>
      <c r="AH26" s="26" t="s">
        <v>69</v>
      </c>
      <c r="AI26" s="10">
        <v>31</v>
      </c>
      <c r="AJ26" s="10">
        <v>12</v>
      </c>
      <c r="AK26" s="10">
        <v>2025</v>
      </c>
      <c r="AL26" s="208" t="s">
        <v>70</v>
      </c>
      <c r="AM26" s="208"/>
      <c r="AN26" s="208"/>
    </row>
    <row r="27" spans="1:40" ht="97.5" customHeight="1">
      <c r="A27" s="17">
        <v>7</v>
      </c>
      <c r="B27" s="20" t="s">
        <v>108</v>
      </c>
      <c r="C27" s="55" t="s">
        <v>50</v>
      </c>
      <c r="D27" s="20" t="s">
        <v>29</v>
      </c>
      <c r="E27" s="20" t="s">
        <v>30</v>
      </c>
      <c r="F27" s="20" t="s">
        <v>109</v>
      </c>
      <c r="G27" s="45" t="s">
        <v>110</v>
      </c>
      <c r="H27" s="45" t="s">
        <v>111</v>
      </c>
      <c r="I27" s="52">
        <v>45852</v>
      </c>
      <c r="J27" s="50">
        <v>46000</v>
      </c>
      <c r="K27" s="17" t="s">
        <v>112</v>
      </c>
      <c r="L27" s="23"/>
      <c r="M27" s="17" t="s">
        <v>113</v>
      </c>
      <c r="N27" s="23"/>
      <c r="O27" s="23"/>
      <c r="P27" s="23"/>
      <c r="Q27" s="23"/>
      <c r="R27" s="23"/>
      <c r="S27" s="184" t="s">
        <v>56</v>
      </c>
      <c r="T27" s="196"/>
      <c r="U27" s="197"/>
      <c r="V27" s="23"/>
      <c r="W27" s="23"/>
      <c r="X27" s="23"/>
      <c r="Y27" s="205"/>
      <c r="Z27" s="206"/>
      <c r="AA27" s="207"/>
      <c r="AB27" s="25"/>
      <c r="AC27" s="25"/>
      <c r="AD27" s="25"/>
      <c r="AE27" s="175"/>
      <c r="AF27" s="175"/>
      <c r="AG27" s="175"/>
      <c r="AH27" s="26" t="s">
        <v>69</v>
      </c>
      <c r="AI27" s="10">
        <v>31</v>
      </c>
      <c r="AJ27" s="10">
        <v>12</v>
      </c>
      <c r="AK27" s="10">
        <v>2025</v>
      </c>
      <c r="AL27" s="208" t="s">
        <v>70</v>
      </c>
      <c r="AM27" s="208"/>
      <c r="AN27" s="208"/>
    </row>
    <row r="28" spans="1:40" ht="144.75" customHeight="1">
      <c r="A28" s="196">
        <v>8</v>
      </c>
      <c r="B28" s="172" t="s">
        <v>114</v>
      </c>
      <c r="C28" s="193" t="s">
        <v>50</v>
      </c>
      <c r="D28" s="172" t="s">
        <v>29</v>
      </c>
      <c r="E28" s="172" t="s">
        <v>30</v>
      </c>
      <c r="F28" s="172" t="s">
        <v>109</v>
      </c>
      <c r="G28" s="174" t="s">
        <v>115</v>
      </c>
      <c r="H28" s="39" t="s">
        <v>116</v>
      </c>
      <c r="I28" s="52">
        <v>45852</v>
      </c>
      <c r="J28" s="50">
        <v>46000</v>
      </c>
      <c r="K28" s="17" t="s">
        <v>117</v>
      </c>
      <c r="L28" s="23"/>
      <c r="M28" s="17" t="s">
        <v>113</v>
      </c>
      <c r="N28" s="23"/>
      <c r="O28" s="23"/>
      <c r="P28" s="23"/>
      <c r="Q28" s="23"/>
      <c r="R28" s="23"/>
      <c r="S28" s="23"/>
      <c r="T28" s="23"/>
      <c r="U28" s="23"/>
      <c r="V28" s="23"/>
      <c r="W28" s="23"/>
      <c r="X28" s="23"/>
      <c r="Y28" s="205"/>
      <c r="Z28" s="206"/>
      <c r="AA28" s="207"/>
      <c r="AB28" s="25"/>
      <c r="AC28" s="25"/>
      <c r="AD28" s="25"/>
      <c r="AE28" s="175"/>
      <c r="AF28" s="175"/>
      <c r="AG28" s="175"/>
      <c r="AH28" s="26" t="s">
        <v>69</v>
      </c>
      <c r="AI28" s="10">
        <v>31</v>
      </c>
      <c r="AJ28" s="10">
        <v>12</v>
      </c>
      <c r="AK28" s="10">
        <v>2025</v>
      </c>
      <c r="AL28" s="208" t="s">
        <v>70</v>
      </c>
      <c r="AM28" s="208"/>
      <c r="AN28" s="208"/>
    </row>
    <row r="29" spans="1:40" ht="195.75" customHeight="1">
      <c r="A29" s="198"/>
      <c r="B29" s="166"/>
      <c r="C29" s="189"/>
      <c r="D29" s="166"/>
      <c r="E29" s="166"/>
      <c r="F29" s="166"/>
      <c r="G29" s="176"/>
      <c r="H29" s="45" t="s">
        <v>118</v>
      </c>
      <c r="I29" s="57">
        <v>45852</v>
      </c>
      <c r="J29" s="58">
        <v>45900</v>
      </c>
      <c r="K29" s="20" t="s">
        <v>117</v>
      </c>
      <c r="L29" s="25"/>
      <c r="M29" s="20" t="s">
        <v>113</v>
      </c>
      <c r="N29" s="25"/>
      <c r="O29" s="25"/>
      <c r="P29" s="25"/>
      <c r="Q29" s="25"/>
      <c r="R29" s="25"/>
      <c r="S29" s="25"/>
      <c r="T29" s="25"/>
      <c r="U29" s="25"/>
      <c r="V29" s="25"/>
      <c r="W29" s="25"/>
      <c r="X29" s="25"/>
      <c r="Y29" s="205"/>
      <c r="Z29" s="206"/>
      <c r="AA29" s="207"/>
      <c r="AB29" s="25"/>
      <c r="AC29" s="25"/>
      <c r="AD29" s="25"/>
      <c r="AE29" s="175"/>
      <c r="AF29" s="175"/>
      <c r="AG29" s="175"/>
      <c r="AH29" s="26" t="s">
        <v>69</v>
      </c>
      <c r="AI29" s="10">
        <v>31</v>
      </c>
      <c r="AJ29" s="10">
        <v>12</v>
      </c>
      <c r="AK29" s="10">
        <v>2025</v>
      </c>
      <c r="AL29" s="208" t="s">
        <v>70</v>
      </c>
      <c r="AM29" s="208"/>
      <c r="AN29" s="208"/>
    </row>
    <row r="30" spans="1:40" ht="112.5" customHeight="1">
      <c r="A30" s="172">
        <v>9</v>
      </c>
      <c r="B30" s="164" t="s">
        <v>119</v>
      </c>
      <c r="C30" s="245" t="s">
        <v>28</v>
      </c>
      <c r="D30" s="164" t="s">
        <v>29</v>
      </c>
      <c r="E30" s="164" t="s">
        <v>30</v>
      </c>
      <c r="F30" s="164" t="s">
        <v>120</v>
      </c>
      <c r="G30" s="164" t="s">
        <v>121</v>
      </c>
      <c r="H30" s="40" t="s">
        <v>122</v>
      </c>
      <c r="I30" s="57">
        <v>45870</v>
      </c>
      <c r="J30" s="50">
        <v>46022</v>
      </c>
      <c r="K30" s="17" t="s">
        <v>123</v>
      </c>
      <c r="L30" s="23"/>
      <c r="M30" s="17" t="s">
        <v>124</v>
      </c>
      <c r="N30" s="23"/>
      <c r="O30" s="23"/>
      <c r="P30" s="23"/>
      <c r="Q30" s="23"/>
      <c r="R30" s="23"/>
      <c r="S30" s="23"/>
      <c r="T30" s="23"/>
      <c r="U30" s="23"/>
      <c r="V30" s="23"/>
      <c r="W30" s="23"/>
      <c r="X30" s="23"/>
      <c r="Y30" s="205"/>
      <c r="Z30" s="206"/>
      <c r="AA30" s="207"/>
      <c r="AB30" s="25"/>
      <c r="AC30" s="25"/>
      <c r="AD30" s="25"/>
      <c r="AE30" s="175"/>
      <c r="AF30" s="175"/>
      <c r="AG30" s="175"/>
      <c r="AH30" s="26" t="s">
        <v>69</v>
      </c>
      <c r="AI30" s="10">
        <v>31</v>
      </c>
      <c r="AJ30" s="10">
        <v>12</v>
      </c>
      <c r="AK30" s="10">
        <v>2025</v>
      </c>
      <c r="AL30" s="208" t="s">
        <v>70</v>
      </c>
      <c r="AM30" s="208"/>
      <c r="AN30" s="208"/>
    </row>
    <row r="31" spans="1:40" ht="48">
      <c r="A31" s="172"/>
      <c r="B31" s="164"/>
      <c r="C31" s="245"/>
      <c r="D31" s="164"/>
      <c r="E31" s="164"/>
      <c r="F31" s="164"/>
      <c r="G31" s="164"/>
      <c r="H31" s="40" t="s">
        <v>125</v>
      </c>
      <c r="I31" s="57">
        <v>45870</v>
      </c>
      <c r="J31" s="50">
        <v>46022</v>
      </c>
      <c r="K31" s="17" t="s">
        <v>123</v>
      </c>
      <c r="L31" s="23"/>
      <c r="M31" s="17" t="s">
        <v>124</v>
      </c>
      <c r="N31" s="23"/>
      <c r="O31" s="23"/>
      <c r="P31" s="23"/>
      <c r="Q31" s="23"/>
      <c r="R31" s="23"/>
      <c r="S31" s="23"/>
      <c r="T31" s="23"/>
      <c r="U31" s="23"/>
      <c r="V31" s="23"/>
      <c r="W31" s="23"/>
      <c r="X31" s="23"/>
      <c r="Y31" s="205"/>
      <c r="Z31" s="206"/>
      <c r="AA31" s="207"/>
      <c r="AB31" s="25"/>
      <c r="AC31" s="25"/>
      <c r="AD31" s="25"/>
      <c r="AE31" s="175"/>
      <c r="AF31" s="175"/>
      <c r="AG31" s="175"/>
      <c r="AH31" s="26" t="s">
        <v>69</v>
      </c>
      <c r="AI31" s="10">
        <v>31</v>
      </c>
      <c r="AJ31" s="10">
        <v>12</v>
      </c>
      <c r="AK31" s="10">
        <v>2025</v>
      </c>
      <c r="AL31" s="208" t="s">
        <v>70</v>
      </c>
      <c r="AM31" s="208"/>
      <c r="AN31" s="208"/>
    </row>
    <row r="32" spans="1:40" ht="48">
      <c r="A32" s="166"/>
      <c r="B32" s="175"/>
      <c r="C32" s="246"/>
      <c r="D32" s="175"/>
      <c r="E32" s="175"/>
      <c r="F32" s="175"/>
      <c r="G32" s="175"/>
      <c r="H32" s="44" t="s">
        <v>126</v>
      </c>
      <c r="I32" s="57">
        <v>45870</v>
      </c>
      <c r="J32" s="50">
        <v>46022</v>
      </c>
      <c r="K32" s="20" t="s">
        <v>123</v>
      </c>
      <c r="L32" s="25"/>
      <c r="M32" s="20" t="s">
        <v>124</v>
      </c>
      <c r="N32" s="25"/>
      <c r="O32" s="25"/>
      <c r="P32" s="25"/>
      <c r="Q32" s="25"/>
      <c r="R32" s="25"/>
      <c r="S32" s="25"/>
      <c r="T32" s="25"/>
      <c r="U32" s="25"/>
      <c r="V32" s="25"/>
      <c r="W32" s="25"/>
      <c r="X32" s="25"/>
      <c r="Y32" s="205"/>
      <c r="Z32" s="206"/>
      <c r="AA32" s="207"/>
      <c r="AB32" s="25"/>
      <c r="AC32" s="25"/>
      <c r="AD32" s="25"/>
      <c r="AE32" s="175"/>
      <c r="AF32" s="175"/>
      <c r="AG32" s="175"/>
      <c r="AH32" s="26" t="s">
        <v>69</v>
      </c>
      <c r="AI32" s="10">
        <v>31</v>
      </c>
      <c r="AJ32" s="10">
        <v>12</v>
      </c>
      <c r="AK32" s="10">
        <v>2025</v>
      </c>
      <c r="AL32" s="208" t="s">
        <v>70</v>
      </c>
      <c r="AM32" s="208"/>
      <c r="AN32" s="208"/>
    </row>
    <row r="33" spans="1:40" ht="81" customHeight="1">
      <c r="A33" s="172">
        <v>10</v>
      </c>
      <c r="B33" s="164" t="s">
        <v>127</v>
      </c>
      <c r="C33" s="193" t="s">
        <v>28</v>
      </c>
      <c r="D33" s="164" t="s">
        <v>29</v>
      </c>
      <c r="E33" s="164" t="s">
        <v>30</v>
      </c>
      <c r="F33" s="164" t="s">
        <v>128</v>
      </c>
      <c r="G33" s="164" t="s">
        <v>129</v>
      </c>
      <c r="H33" s="39" t="s">
        <v>130</v>
      </c>
      <c r="I33" s="57">
        <v>45870</v>
      </c>
      <c r="J33" s="50">
        <v>46022</v>
      </c>
      <c r="K33" s="17" t="s">
        <v>131</v>
      </c>
      <c r="L33" s="23"/>
      <c r="M33" s="17" t="s">
        <v>124</v>
      </c>
      <c r="N33" s="23"/>
      <c r="O33" s="62"/>
      <c r="P33" s="23"/>
      <c r="Q33" s="23"/>
      <c r="R33" s="23"/>
      <c r="S33" s="23"/>
      <c r="T33" s="23"/>
      <c r="U33" s="23"/>
      <c r="V33" s="23"/>
      <c r="W33" s="23"/>
      <c r="X33" s="23"/>
      <c r="Y33" s="205"/>
      <c r="Z33" s="206"/>
      <c r="AA33" s="207"/>
      <c r="AB33" s="25"/>
      <c r="AC33" s="25"/>
      <c r="AD33" s="25"/>
      <c r="AE33" s="175"/>
      <c r="AF33" s="175"/>
      <c r="AG33" s="175"/>
      <c r="AH33" s="26" t="s">
        <v>69</v>
      </c>
      <c r="AI33" s="10">
        <v>31</v>
      </c>
      <c r="AJ33" s="10">
        <v>12</v>
      </c>
      <c r="AK33" s="10">
        <v>2025</v>
      </c>
      <c r="AL33" s="208" t="s">
        <v>70</v>
      </c>
      <c r="AM33" s="208"/>
      <c r="AN33" s="208"/>
    </row>
    <row r="34" spans="1:40" ht="72">
      <c r="A34" s="172"/>
      <c r="B34" s="164"/>
      <c r="C34" s="193"/>
      <c r="D34" s="164"/>
      <c r="E34" s="164"/>
      <c r="F34" s="164"/>
      <c r="G34" s="164"/>
      <c r="H34" s="17" t="s">
        <v>132</v>
      </c>
      <c r="I34" s="57">
        <v>45870</v>
      </c>
      <c r="J34" s="50">
        <v>46022</v>
      </c>
      <c r="K34" s="17" t="s">
        <v>131</v>
      </c>
      <c r="L34" s="23"/>
      <c r="M34" s="17" t="s">
        <v>124</v>
      </c>
      <c r="N34" s="23"/>
      <c r="O34" s="62"/>
      <c r="P34" s="23"/>
      <c r="Q34" s="23"/>
      <c r="R34" s="23"/>
      <c r="S34" s="23"/>
      <c r="T34" s="23"/>
      <c r="U34" s="23"/>
      <c r="V34" s="23"/>
      <c r="W34" s="23"/>
      <c r="X34" s="23"/>
      <c r="Y34" s="205"/>
      <c r="Z34" s="206"/>
      <c r="AA34" s="207"/>
      <c r="AB34" s="25"/>
      <c r="AC34" s="25"/>
      <c r="AD34" s="25"/>
      <c r="AE34" s="175"/>
      <c r="AF34" s="175"/>
      <c r="AG34" s="175"/>
      <c r="AH34" s="26" t="s">
        <v>69</v>
      </c>
      <c r="AI34" s="10">
        <v>31</v>
      </c>
      <c r="AJ34" s="10">
        <v>12</v>
      </c>
      <c r="AK34" s="10">
        <v>2025</v>
      </c>
      <c r="AL34" s="208" t="s">
        <v>70</v>
      </c>
      <c r="AM34" s="208"/>
      <c r="AN34" s="208"/>
    </row>
    <row r="35" spans="1:40" ht="72">
      <c r="A35" s="172">
        <v>11</v>
      </c>
      <c r="B35" s="164" t="s">
        <v>133</v>
      </c>
      <c r="C35" s="193" t="s">
        <v>28</v>
      </c>
      <c r="D35" s="164" t="s">
        <v>29</v>
      </c>
      <c r="E35" s="164" t="s">
        <v>30</v>
      </c>
      <c r="F35" s="164" t="s">
        <v>134</v>
      </c>
      <c r="G35" s="175" t="s">
        <v>135</v>
      </c>
      <c r="H35" s="39" t="s">
        <v>136</v>
      </c>
      <c r="I35" s="57">
        <v>45870</v>
      </c>
      <c r="J35" s="50">
        <v>46022</v>
      </c>
      <c r="K35" s="17" t="s">
        <v>131</v>
      </c>
      <c r="L35" s="23"/>
      <c r="M35" s="17" t="s">
        <v>124</v>
      </c>
      <c r="N35" s="23"/>
      <c r="O35" s="62"/>
      <c r="P35" s="23"/>
      <c r="Q35" s="23"/>
      <c r="R35" s="23"/>
      <c r="S35" s="23"/>
      <c r="T35" s="23"/>
      <c r="U35" s="23"/>
      <c r="V35" s="23"/>
      <c r="W35" s="23"/>
      <c r="X35" s="23"/>
      <c r="Y35" s="205"/>
      <c r="Z35" s="206"/>
      <c r="AA35" s="207"/>
      <c r="AB35" s="25"/>
      <c r="AC35" s="25"/>
      <c r="AD35" s="25"/>
      <c r="AE35" s="175"/>
      <c r="AF35" s="175"/>
      <c r="AG35" s="175"/>
      <c r="AH35" s="26" t="s">
        <v>69</v>
      </c>
      <c r="AI35" s="10">
        <v>31</v>
      </c>
      <c r="AJ35" s="10">
        <v>12</v>
      </c>
      <c r="AK35" s="10">
        <v>2025</v>
      </c>
      <c r="AL35" s="208" t="s">
        <v>70</v>
      </c>
      <c r="AM35" s="208"/>
      <c r="AN35" s="208"/>
    </row>
    <row r="36" spans="1:40" ht="72">
      <c r="A36" s="172"/>
      <c r="B36" s="164"/>
      <c r="C36" s="193"/>
      <c r="D36" s="164"/>
      <c r="E36" s="164"/>
      <c r="F36" s="164"/>
      <c r="G36" s="177"/>
      <c r="H36" s="39" t="s">
        <v>137</v>
      </c>
      <c r="I36" s="57">
        <v>45870</v>
      </c>
      <c r="J36" s="50">
        <v>46022</v>
      </c>
      <c r="K36" s="17" t="s">
        <v>131</v>
      </c>
      <c r="L36" s="23"/>
      <c r="M36" s="17" t="s">
        <v>124</v>
      </c>
      <c r="N36" s="23"/>
      <c r="O36" s="62"/>
      <c r="P36" s="23"/>
      <c r="Q36" s="23"/>
      <c r="R36" s="23"/>
      <c r="S36" s="23"/>
      <c r="T36" s="23"/>
      <c r="U36" s="23"/>
      <c r="V36" s="23"/>
      <c r="W36" s="23"/>
      <c r="X36" s="23"/>
      <c r="Y36" s="205"/>
      <c r="Z36" s="206"/>
      <c r="AA36" s="207"/>
      <c r="AB36" s="25"/>
      <c r="AC36" s="25"/>
      <c r="AD36" s="25"/>
      <c r="AE36" s="175"/>
      <c r="AF36" s="175"/>
      <c r="AG36" s="175"/>
      <c r="AH36" s="26" t="s">
        <v>69</v>
      </c>
      <c r="AI36" s="10">
        <v>31</v>
      </c>
      <c r="AJ36" s="10">
        <v>12</v>
      </c>
      <c r="AK36" s="10">
        <v>2025</v>
      </c>
      <c r="AL36" s="208" t="s">
        <v>70</v>
      </c>
      <c r="AM36" s="208"/>
      <c r="AN36" s="208"/>
    </row>
    <row r="37" spans="1:40" ht="70.5" customHeight="1">
      <c r="A37" s="172">
        <v>12</v>
      </c>
      <c r="B37" s="164" t="s">
        <v>138</v>
      </c>
      <c r="C37" s="193" t="s">
        <v>139</v>
      </c>
      <c r="D37" s="164" t="s">
        <v>29</v>
      </c>
      <c r="E37" s="164" t="s">
        <v>30</v>
      </c>
      <c r="F37" s="164" t="s">
        <v>51</v>
      </c>
      <c r="G37" s="175" t="s">
        <v>140</v>
      </c>
      <c r="H37" s="40" t="s">
        <v>141</v>
      </c>
      <c r="I37" s="57">
        <v>45859</v>
      </c>
      <c r="J37" s="50">
        <v>45961</v>
      </c>
      <c r="K37" s="17" t="s">
        <v>142</v>
      </c>
      <c r="L37" s="23"/>
      <c r="M37" s="17" t="s">
        <v>68</v>
      </c>
      <c r="N37" s="23"/>
      <c r="O37" s="62"/>
      <c r="P37" s="23"/>
      <c r="Q37" s="23"/>
      <c r="R37" s="23"/>
      <c r="S37" s="23"/>
      <c r="T37" s="23"/>
      <c r="U37" s="23"/>
      <c r="V37" s="23"/>
      <c r="W37" s="23"/>
      <c r="X37" s="23"/>
      <c r="Y37" s="205"/>
      <c r="Z37" s="206"/>
      <c r="AA37" s="207"/>
      <c r="AB37" s="25"/>
      <c r="AC37" s="25"/>
      <c r="AD37" s="25"/>
      <c r="AE37" s="175"/>
      <c r="AF37" s="175"/>
      <c r="AG37" s="175"/>
      <c r="AH37" s="26" t="s">
        <v>69</v>
      </c>
      <c r="AI37" s="10">
        <v>31</v>
      </c>
      <c r="AJ37" s="10">
        <v>12</v>
      </c>
      <c r="AK37" s="10">
        <v>2025</v>
      </c>
      <c r="AL37" s="208" t="s">
        <v>70</v>
      </c>
      <c r="AM37" s="208"/>
      <c r="AN37" s="208"/>
    </row>
    <row r="38" spans="1:40" ht="96">
      <c r="A38" s="172"/>
      <c r="B38" s="164"/>
      <c r="C38" s="193"/>
      <c r="D38" s="164"/>
      <c r="E38" s="164"/>
      <c r="F38" s="164"/>
      <c r="G38" s="177"/>
      <c r="H38" s="63" t="s">
        <v>143</v>
      </c>
      <c r="I38" s="56">
        <v>45665</v>
      </c>
      <c r="J38" s="56" t="s">
        <v>144</v>
      </c>
      <c r="K38" s="51" t="s">
        <v>145</v>
      </c>
      <c r="L38" s="25"/>
      <c r="M38" s="20" t="s">
        <v>68</v>
      </c>
      <c r="N38" s="25"/>
      <c r="O38" s="31"/>
      <c r="P38" s="25"/>
      <c r="Q38" s="25"/>
      <c r="R38" s="25"/>
      <c r="S38" s="25"/>
      <c r="T38" s="25"/>
      <c r="U38" s="25"/>
      <c r="V38" s="25"/>
      <c r="W38" s="25"/>
      <c r="X38" s="25"/>
      <c r="Y38" s="205"/>
      <c r="Z38" s="206"/>
      <c r="AA38" s="207"/>
      <c r="AB38" s="25"/>
      <c r="AC38" s="25"/>
      <c r="AD38" s="25"/>
      <c r="AE38" s="175"/>
      <c r="AF38" s="175"/>
      <c r="AG38" s="175"/>
      <c r="AH38" s="26" t="s">
        <v>69</v>
      </c>
      <c r="AI38" s="10">
        <v>31</v>
      </c>
      <c r="AJ38" s="10">
        <v>12</v>
      </c>
      <c r="AK38" s="10">
        <v>2025</v>
      </c>
      <c r="AL38" s="208" t="s">
        <v>70</v>
      </c>
      <c r="AM38" s="208"/>
      <c r="AN38" s="208"/>
    </row>
    <row r="39" spans="1:40" ht="72" customHeight="1">
      <c r="A39" s="172">
        <v>13</v>
      </c>
      <c r="B39" s="164" t="s">
        <v>146</v>
      </c>
      <c r="C39" s="193" t="s">
        <v>147</v>
      </c>
      <c r="D39" s="164" t="s">
        <v>29</v>
      </c>
      <c r="E39" s="164" t="s">
        <v>30</v>
      </c>
      <c r="F39" s="164" t="s">
        <v>51</v>
      </c>
      <c r="G39" s="176" t="s">
        <v>148</v>
      </c>
      <c r="H39" s="60" t="s">
        <v>149</v>
      </c>
      <c r="I39" s="56">
        <v>45669</v>
      </c>
      <c r="J39" s="56" t="s">
        <v>150</v>
      </c>
      <c r="K39" s="59" t="s">
        <v>151</v>
      </c>
      <c r="L39" s="23"/>
      <c r="M39" s="20" t="s">
        <v>68</v>
      </c>
      <c r="N39" s="23"/>
      <c r="O39" s="23"/>
      <c r="P39" s="23"/>
      <c r="Q39" s="23"/>
      <c r="R39" s="23"/>
      <c r="S39" s="23"/>
      <c r="T39" s="23"/>
      <c r="U39" s="23"/>
      <c r="V39" s="23"/>
      <c r="W39" s="23"/>
      <c r="X39" s="23"/>
      <c r="Y39" s="205"/>
      <c r="Z39" s="206"/>
      <c r="AA39" s="207"/>
      <c r="AB39" s="25"/>
      <c r="AC39" s="25"/>
      <c r="AD39" s="25"/>
      <c r="AE39" s="175"/>
      <c r="AF39" s="175"/>
      <c r="AG39" s="175"/>
      <c r="AH39" s="26" t="s">
        <v>69</v>
      </c>
      <c r="AI39" s="10">
        <v>31</v>
      </c>
      <c r="AJ39" s="10">
        <v>12</v>
      </c>
      <c r="AK39" s="10">
        <v>2025</v>
      </c>
      <c r="AL39" s="208" t="s">
        <v>70</v>
      </c>
      <c r="AM39" s="208"/>
      <c r="AN39" s="208"/>
    </row>
    <row r="40" spans="1:40" ht="60.75" customHeight="1">
      <c r="A40" s="166"/>
      <c r="B40" s="175"/>
      <c r="C40" s="189"/>
      <c r="D40" s="175"/>
      <c r="E40" s="175"/>
      <c r="F40" s="175"/>
      <c r="G40" s="255"/>
      <c r="H40" s="64" t="s">
        <v>152</v>
      </c>
      <c r="I40" s="61">
        <v>45666</v>
      </c>
      <c r="J40" s="61" t="s">
        <v>153</v>
      </c>
      <c r="K40" s="51" t="s">
        <v>151</v>
      </c>
      <c r="L40" s="30"/>
      <c r="M40" s="20" t="s">
        <v>68</v>
      </c>
      <c r="N40" s="31"/>
      <c r="O40" s="25"/>
      <c r="P40" s="25"/>
      <c r="Q40" s="25"/>
      <c r="R40" s="25"/>
      <c r="S40" s="25"/>
      <c r="T40" s="25"/>
      <c r="U40" s="25"/>
      <c r="V40" s="25"/>
      <c r="W40" s="25"/>
      <c r="X40" s="25"/>
      <c r="Y40" s="205"/>
      <c r="Z40" s="206"/>
      <c r="AA40" s="207"/>
      <c r="AB40" s="25"/>
      <c r="AC40" s="25"/>
      <c r="AD40" s="25"/>
      <c r="AE40" s="175"/>
      <c r="AF40" s="175"/>
      <c r="AG40" s="175"/>
      <c r="AH40" s="26" t="s">
        <v>69</v>
      </c>
      <c r="AI40" s="10">
        <v>31</v>
      </c>
      <c r="AJ40" s="10">
        <v>12</v>
      </c>
      <c r="AK40" s="10">
        <v>2025</v>
      </c>
      <c r="AL40" s="208" t="s">
        <v>70</v>
      </c>
      <c r="AM40" s="208"/>
      <c r="AN40" s="208"/>
    </row>
    <row r="41" spans="1:40" ht="92.25" customHeight="1">
      <c r="A41" s="172">
        <v>14</v>
      </c>
      <c r="B41" s="164" t="s">
        <v>154</v>
      </c>
      <c r="C41" s="193" t="s">
        <v>155</v>
      </c>
      <c r="D41" s="164" t="s">
        <v>29</v>
      </c>
      <c r="E41" s="164" t="s">
        <v>30</v>
      </c>
      <c r="F41" s="164" t="s">
        <v>51</v>
      </c>
      <c r="G41" s="164" t="s">
        <v>156</v>
      </c>
      <c r="H41" s="39" t="s">
        <v>157</v>
      </c>
      <c r="I41" s="56" t="s">
        <v>158</v>
      </c>
      <c r="J41" s="56" t="s">
        <v>159</v>
      </c>
      <c r="K41" s="65" t="s">
        <v>160</v>
      </c>
      <c r="L41" s="23"/>
      <c r="M41" s="17" t="s">
        <v>68</v>
      </c>
      <c r="N41" s="23"/>
      <c r="O41" s="23"/>
      <c r="P41" s="23"/>
      <c r="Q41" s="23"/>
      <c r="R41" s="23"/>
      <c r="S41" s="23"/>
      <c r="T41" s="23"/>
      <c r="U41" s="23"/>
      <c r="V41" s="23"/>
      <c r="W41" s="23"/>
      <c r="X41" s="23"/>
      <c r="Y41" s="205"/>
      <c r="Z41" s="206"/>
      <c r="AA41" s="207"/>
      <c r="AB41" s="25"/>
      <c r="AC41" s="25"/>
      <c r="AD41" s="25"/>
      <c r="AE41" s="175"/>
      <c r="AF41" s="175"/>
      <c r="AG41" s="175"/>
      <c r="AH41" s="26" t="s">
        <v>69</v>
      </c>
      <c r="AI41" s="10">
        <v>31</v>
      </c>
      <c r="AJ41" s="10">
        <v>12</v>
      </c>
      <c r="AK41" s="10">
        <v>2025</v>
      </c>
      <c r="AL41" s="208" t="s">
        <v>70</v>
      </c>
      <c r="AM41" s="208"/>
      <c r="AN41" s="208"/>
    </row>
    <row r="42" spans="1:40" ht="64.5" customHeight="1">
      <c r="A42" s="166"/>
      <c r="B42" s="175"/>
      <c r="C42" s="189"/>
      <c r="D42" s="175"/>
      <c r="E42" s="175"/>
      <c r="F42" s="175"/>
      <c r="G42" s="175"/>
      <c r="H42" s="45" t="s">
        <v>161</v>
      </c>
      <c r="I42" s="61">
        <v>45665</v>
      </c>
      <c r="J42" s="61" t="s">
        <v>162</v>
      </c>
      <c r="K42" s="66" t="s">
        <v>163</v>
      </c>
      <c r="L42" s="25"/>
      <c r="M42" s="20" t="s">
        <v>68</v>
      </c>
      <c r="N42" s="25"/>
      <c r="O42" s="25"/>
      <c r="P42" s="25"/>
      <c r="Q42" s="25"/>
      <c r="R42" s="25"/>
      <c r="S42" s="25"/>
      <c r="T42" s="25"/>
      <c r="U42" s="25"/>
      <c r="V42" s="25"/>
      <c r="W42" s="25"/>
      <c r="X42" s="25"/>
      <c r="Y42" s="205"/>
      <c r="Z42" s="206"/>
      <c r="AA42" s="207"/>
      <c r="AB42" s="25"/>
      <c r="AC42" s="25"/>
      <c r="AD42" s="25"/>
      <c r="AE42" s="175"/>
      <c r="AF42" s="175"/>
      <c r="AG42" s="175"/>
      <c r="AH42" s="26" t="s">
        <v>69</v>
      </c>
      <c r="AI42" s="10">
        <v>31</v>
      </c>
      <c r="AJ42" s="10">
        <v>12</v>
      </c>
      <c r="AK42" s="10">
        <v>2025</v>
      </c>
      <c r="AL42" s="208" t="s">
        <v>70</v>
      </c>
      <c r="AM42" s="208"/>
      <c r="AN42" s="208"/>
    </row>
    <row r="43" spans="1:40" ht="46.5" customHeight="1">
      <c r="A43" s="172">
        <v>15</v>
      </c>
      <c r="B43" s="172" t="s">
        <v>164</v>
      </c>
      <c r="C43" s="193" t="s">
        <v>165</v>
      </c>
      <c r="D43" s="172" t="s">
        <v>29</v>
      </c>
      <c r="E43" s="172" t="s">
        <v>30</v>
      </c>
      <c r="F43" s="172" t="s">
        <v>51</v>
      </c>
      <c r="G43" s="164" t="s">
        <v>166</v>
      </c>
      <c r="H43" s="60" t="s">
        <v>167</v>
      </c>
      <c r="I43" s="68">
        <v>45665</v>
      </c>
      <c r="J43" s="65" t="s">
        <v>168</v>
      </c>
      <c r="K43" s="67" t="s">
        <v>169</v>
      </c>
      <c r="L43" s="23"/>
      <c r="M43" s="17" t="s">
        <v>68</v>
      </c>
      <c r="N43" s="23"/>
      <c r="O43" s="23"/>
      <c r="P43" s="23"/>
      <c r="Q43" s="23"/>
      <c r="R43" s="23"/>
      <c r="S43" s="23"/>
      <c r="T43" s="23"/>
      <c r="U43" s="23"/>
      <c r="V43" s="23"/>
      <c r="W43" s="23"/>
      <c r="X43" s="23"/>
      <c r="Y43" s="205"/>
      <c r="Z43" s="206"/>
      <c r="AA43" s="207"/>
      <c r="AB43" s="25"/>
      <c r="AC43" s="25"/>
      <c r="AD43" s="25"/>
      <c r="AE43" s="175"/>
      <c r="AF43" s="175"/>
      <c r="AG43" s="175"/>
      <c r="AH43" s="26" t="s">
        <v>69</v>
      </c>
      <c r="AI43" s="10">
        <v>31</v>
      </c>
      <c r="AJ43" s="10">
        <v>12</v>
      </c>
      <c r="AK43" s="10">
        <v>2025</v>
      </c>
      <c r="AL43" s="208" t="s">
        <v>70</v>
      </c>
      <c r="AM43" s="208"/>
      <c r="AN43" s="208"/>
    </row>
    <row r="44" spans="1:40" ht="84">
      <c r="A44" s="172"/>
      <c r="B44" s="172"/>
      <c r="C44" s="193"/>
      <c r="D44" s="172"/>
      <c r="E44" s="172"/>
      <c r="F44" s="172"/>
      <c r="G44" s="164"/>
      <c r="H44" s="60" t="s">
        <v>170</v>
      </c>
      <c r="I44" s="68">
        <v>45665</v>
      </c>
      <c r="J44" s="65" t="s">
        <v>168</v>
      </c>
      <c r="K44" s="67" t="s">
        <v>169</v>
      </c>
      <c r="L44" s="23"/>
      <c r="M44" s="17" t="s">
        <v>68</v>
      </c>
      <c r="N44" s="23"/>
      <c r="O44" s="23"/>
      <c r="P44" s="23"/>
      <c r="Q44" s="23"/>
      <c r="R44" s="23"/>
      <c r="S44" s="23"/>
      <c r="T44" s="23"/>
      <c r="U44" s="23"/>
      <c r="V44" s="23"/>
      <c r="W44" s="23"/>
      <c r="X44" s="23"/>
      <c r="Y44" s="205"/>
      <c r="Z44" s="206"/>
      <c r="AA44" s="207"/>
      <c r="AB44" s="25"/>
      <c r="AC44" s="25"/>
      <c r="AD44" s="25"/>
      <c r="AE44" s="175"/>
      <c r="AF44" s="175"/>
      <c r="AG44" s="175"/>
      <c r="AH44" s="26" t="s">
        <v>69</v>
      </c>
      <c r="AI44" s="10">
        <v>31</v>
      </c>
      <c r="AJ44" s="10">
        <v>12</v>
      </c>
      <c r="AK44" s="10">
        <v>2025</v>
      </c>
      <c r="AL44" s="208" t="s">
        <v>70</v>
      </c>
      <c r="AM44" s="208"/>
      <c r="AN44" s="208"/>
    </row>
    <row r="45" spans="1:40" ht="84">
      <c r="A45" s="172"/>
      <c r="B45" s="172"/>
      <c r="C45" s="193"/>
      <c r="D45" s="172"/>
      <c r="E45" s="172"/>
      <c r="F45" s="172"/>
      <c r="G45" s="164"/>
      <c r="H45" s="60" t="s">
        <v>171</v>
      </c>
      <c r="I45" s="68">
        <v>45666</v>
      </c>
      <c r="J45" s="65" t="s">
        <v>172</v>
      </c>
      <c r="K45" s="67" t="s">
        <v>169</v>
      </c>
      <c r="L45" s="23"/>
      <c r="M45" s="17" t="s">
        <v>68</v>
      </c>
      <c r="N45" s="23"/>
      <c r="O45" s="23"/>
      <c r="P45" s="23"/>
      <c r="Q45" s="23"/>
      <c r="R45" s="23"/>
      <c r="S45" s="23"/>
      <c r="T45" s="23"/>
      <c r="U45" s="23"/>
      <c r="V45" s="23"/>
      <c r="W45" s="23"/>
      <c r="X45" s="23"/>
      <c r="Y45" s="205"/>
      <c r="Z45" s="206"/>
      <c r="AA45" s="207"/>
      <c r="AB45" s="25"/>
      <c r="AC45" s="25"/>
      <c r="AD45" s="25"/>
      <c r="AE45" s="175"/>
      <c r="AF45" s="175"/>
      <c r="AG45" s="175"/>
      <c r="AH45" s="26" t="s">
        <v>69</v>
      </c>
      <c r="AI45" s="10">
        <v>31</v>
      </c>
      <c r="AJ45" s="10">
        <v>12</v>
      </c>
      <c r="AK45" s="10">
        <v>2025</v>
      </c>
      <c r="AL45" s="208" t="s">
        <v>70</v>
      </c>
      <c r="AM45" s="208"/>
      <c r="AN45" s="208"/>
    </row>
    <row r="46" spans="1:40" ht="48">
      <c r="A46" s="172"/>
      <c r="B46" s="172"/>
      <c r="C46" s="193"/>
      <c r="D46" s="172"/>
      <c r="E46" s="172"/>
      <c r="F46" s="172"/>
      <c r="G46" s="175"/>
      <c r="H46" s="64" t="s">
        <v>173</v>
      </c>
      <c r="I46" s="70">
        <v>45667</v>
      </c>
      <c r="J46" s="71">
        <v>45669</v>
      </c>
      <c r="K46" s="72" t="s">
        <v>174</v>
      </c>
      <c r="L46" s="25"/>
      <c r="M46" s="20" t="s">
        <v>68</v>
      </c>
      <c r="N46" s="25"/>
      <c r="O46" s="25"/>
      <c r="P46" s="25"/>
      <c r="Q46" s="25"/>
      <c r="R46" s="25"/>
      <c r="S46" s="25"/>
      <c r="T46" s="25"/>
      <c r="U46" s="25"/>
      <c r="V46" s="25"/>
      <c r="W46" s="25"/>
      <c r="X46" s="25"/>
      <c r="Y46" s="205"/>
      <c r="Z46" s="206"/>
      <c r="AA46" s="207"/>
      <c r="AB46" s="25"/>
      <c r="AC46" s="25"/>
      <c r="AD46" s="25"/>
      <c r="AE46" s="175"/>
      <c r="AF46" s="175"/>
      <c r="AG46" s="175"/>
      <c r="AH46" s="26" t="s">
        <v>69</v>
      </c>
      <c r="AI46" s="10">
        <v>31</v>
      </c>
      <c r="AJ46" s="10">
        <v>12</v>
      </c>
      <c r="AK46" s="10">
        <v>2025</v>
      </c>
      <c r="AL46" s="208" t="s">
        <v>70</v>
      </c>
      <c r="AM46" s="208"/>
      <c r="AN46" s="208"/>
    </row>
    <row r="47" spans="1:40" ht="290.25" customHeight="1">
      <c r="A47" s="69">
        <v>16</v>
      </c>
      <c r="B47" s="63" t="s">
        <v>175</v>
      </c>
      <c r="C47" s="73" t="s">
        <v>139</v>
      </c>
      <c r="D47" s="63" t="s">
        <v>29</v>
      </c>
      <c r="E47" s="63" t="s">
        <v>30</v>
      </c>
      <c r="F47" s="63" t="s">
        <v>176</v>
      </c>
      <c r="G47" s="45" t="s">
        <v>177</v>
      </c>
      <c r="H47" s="64" t="s">
        <v>178</v>
      </c>
      <c r="I47" s="74">
        <v>45665</v>
      </c>
      <c r="J47" s="20" t="s">
        <v>179</v>
      </c>
      <c r="K47" s="20" t="s">
        <v>180</v>
      </c>
      <c r="L47" s="25"/>
      <c r="M47" s="20" t="s">
        <v>181</v>
      </c>
      <c r="N47" s="25"/>
      <c r="O47" s="25"/>
      <c r="P47" s="25"/>
      <c r="Q47" s="25"/>
      <c r="R47" s="25"/>
      <c r="S47" s="25"/>
      <c r="T47" s="25"/>
      <c r="U47" s="25"/>
      <c r="V47" s="25"/>
      <c r="W47" s="25"/>
      <c r="X47" s="25"/>
      <c r="Y47" s="205"/>
      <c r="Z47" s="206"/>
      <c r="AA47" s="207"/>
      <c r="AB47" s="25"/>
      <c r="AC47" s="25"/>
      <c r="AD47" s="25"/>
      <c r="AE47" s="175"/>
      <c r="AF47" s="175"/>
      <c r="AG47" s="175"/>
      <c r="AH47" s="26" t="s">
        <v>69</v>
      </c>
      <c r="AI47" s="10">
        <v>31</v>
      </c>
      <c r="AJ47" s="10">
        <v>12</v>
      </c>
      <c r="AK47" s="10">
        <v>2025</v>
      </c>
      <c r="AL47" s="208" t="s">
        <v>70</v>
      </c>
      <c r="AM47" s="208"/>
      <c r="AN47" s="208"/>
    </row>
    <row r="48" spans="1:40" ht="39.75" customHeight="1">
      <c r="A48" s="166">
        <v>17</v>
      </c>
      <c r="B48" s="166" t="s">
        <v>182</v>
      </c>
      <c r="C48" s="189" t="s">
        <v>183</v>
      </c>
      <c r="D48" s="166" t="s">
        <v>184</v>
      </c>
      <c r="E48" s="166" t="s">
        <v>185</v>
      </c>
      <c r="F48" s="166" t="s">
        <v>186</v>
      </c>
      <c r="G48" s="175" t="s">
        <v>187</v>
      </c>
      <c r="H48" s="39" t="s">
        <v>188</v>
      </c>
      <c r="I48" s="77">
        <v>45877</v>
      </c>
      <c r="J48" s="78" t="s">
        <v>168</v>
      </c>
      <c r="K48" s="75" t="s">
        <v>189</v>
      </c>
      <c r="L48" s="23"/>
      <c r="M48" s="17" t="s">
        <v>190</v>
      </c>
      <c r="N48" s="23"/>
      <c r="O48" s="23"/>
      <c r="P48" s="23"/>
      <c r="Q48" s="23"/>
      <c r="R48" s="23"/>
      <c r="S48" s="23"/>
      <c r="T48" s="23"/>
      <c r="U48" s="23"/>
      <c r="V48" s="23"/>
      <c r="W48" s="23"/>
      <c r="X48" s="23"/>
      <c r="Y48" s="205"/>
      <c r="Z48" s="206"/>
      <c r="AA48" s="207"/>
      <c r="AB48" s="25"/>
      <c r="AC48" s="25"/>
      <c r="AD48" s="25"/>
      <c r="AE48" s="175"/>
      <c r="AF48" s="175"/>
      <c r="AG48" s="175"/>
      <c r="AH48" s="26" t="s">
        <v>69</v>
      </c>
      <c r="AI48" s="10">
        <v>31</v>
      </c>
      <c r="AJ48" s="10">
        <v>12</v>
      </c>
      <c r="AK48" s="10">
        <v>2025</v>
      </c>
      <c r="AL48" s="208" t="s">
        <v>70</v>
      </c>
      <c r="AM48" s="208"/>
      <c r="AN48" s="208"/>
    </row>
    <row r="49" spans="1:40" ht="48">
      <c r="A49" s="167"/>
      <c r="B49" s="167"/>
      <c r="C49" s="190"/>
      <c r="D49" s="167"/>
      <c r="E49" s="167"/>
      <c r="F49" s="167"/>
      <c r="G49" s="191"/>
      <c r="H49" s="39" t="s">
        <v>191</v>
      </c>
      <c r="I49" s="79">
        <v>45877</v>
      </c>
      <c r="J49" s="80" t="s">
        <v>172</v>
      </c>
      <c r="K49" s="76" t="s">
        <v>189</v>
      </c>
      <c r="L49" s="23"/>
      <c r="M49" s="17" t="s">
        <v>190</v>
      </c>
      <c r="N49" s="23"/>
      <c r="O49" s="23"/>
      <c r="P49" s="23"/>
      <c r="Q49" s="23"/>
      <c r="R49" s="23"/>
      <c r="S49" s="23"/>
      <c r="T49" s="23"/>
      <c r="U49" s="23"/>
      <c r="V49" s="23"/>
      <c r="W49" s="23"/>
      <c r="X49" s="23"/>
      <c r="Y49" s="205"/>
      <c r="Z49" s="206"/>
      <c r="AA49" s="207"/>
      <c r="AB49" s="25"/>
      <c r="AC49" s="25"/>
      <c r="AD49" s="25"/>
      <c r="AE49" s="175"/>
      <c r="AF49" s="175"/>
      <c r="AG49" s="175"/>
      <c r="AH49" s="26" t="s">
        <v>69</v>
      </c>
      <c r="AI49" s="10">
        <v>31</v>
      </c>
      <c r="AJ49" s="10">
        <v>12</v>
      </c>
      <c r="AK49" s="10">
        <v>2025</v>
      </c>
      <c r="AL49" s="208" t="s">
        <v>70</v>
      </c>
      <c r="AM49" s="208"/>
      <c r="AN49" s="208"/>
    </row>
    <row r="50" spans="1:40" ht="27.75" customHeight="1">
      <c r="A50" s="168"/>
      <c r="B50" s="168"/>
      <c r="C50" s="192"/>
      <c r="D50" s="168"/>
      <c r="E50" s="168"/>
      <c r="F50" s="167"/>
      <c r="G50" s="191"/>
      <c r="H50" s="45" t="s">
        <v>192</v>
      </c>
      <c r="I50" s="79">
        <v>45666</v>
      </c>
      <c r="J50" s="80" t="s">
        <v>162</v>
      </c>
      <c r="K50" s="76" t="s">
        <v>189</v>
      </c>
      <c r="L50" s="25"/>
      <c r="M50" s="20" t="s">
        <v>190</v>
      </c>
      <c r="N50" s="25"/>
      <c r="O50" s="25"/>
      <c r="P50" s="25"/>
      <c r="Q50" s="25"/>
      <c r="R50" s="25"/>
      <c r="S50" s="25"/>
      <c r="T50" s="25"/>
      <c r="U50" s="25"/>
      <c r="V50" s="25"/>
      <c r="W50" s="25"/>
      <c r="X50" s="25"/>
      <c r="Y50" s="205"/>
      <c r="Z50" s="206"/>
      <c r="AA50" s="207"/>
      <c r="AB50" s="25"/>
      <c r="AC50" s="25"/>
      <c r="AD50" s="25"/>
      <c r="AE50" s="175"/>
      <c r="AF50" s="175"/>
      <c r="AG50" s="175"/>
      <c r="AH50" s="26" t="s">
        <v>69</v>
      </c>
      <c r="AI50" s="10">
        <v>31</v>
      </c>
      <c r="AJ50" s="10">
        <v>12</v>
      </c>
      <c r="AK50" s="10">
        <v>2025</v>
      </c>
      <c r="AL50" s="208" t="s">
        <v>70</v>
      </c>
      <c r="AM50" s="208"/>
      <c r="AN50" s="208"/>
    </row>
    <row r="51" spans="1:40" ht="115.5" customHeight="1">
      <c r="A51" s="166">
        <v>18</v>
      </c>
      <c r="B51" s="166" t="s">
        <v>193</v>
      </c>
      <c r="C51" s="189" t="s">
        <v>183</v>
      </c>
      <c r="D51" s="166" t="s">
        <v>184</v>
      </c>
      <c r="E51" s="184" t="s">
        <v>185</v>
      </c>
      <c r="F51" s="172" t="s">
        <v>194</v>
      </c>
      <c r="G51" s="164" t="s">
        <v>195</v>
      </c>
      <c r="H51" s="39" t="s">
        <v>196</v>
      </c>
      <c r="I51" s="81" t="s">
        <v>197</v>
      </c>
      <c r="J51" s="78" t="s">
        <v>172</v>
      </c>
      <c r="K51" s="82" t="s">
        <v>189</v>
      </c>
      <c r="L51" s="23"/>
      <c r="M51" s="17" t="s">
        <v>190</v>
      </c>
      <c r="N51" s="23"/>
      <c r="O51" s="23"/>
      <c r="P51" s="23"/>
      <c r="Q51" s="23"/>
      <c r="R51" s="23"/>
      <c r="S51" s="23"/>
      <c r="T51" s="23"/>
      <c r="U51" s="23"/>
      <c r="V51" s="23"/>
      <c r="W51" s="23"/>
      <c r="X51" s="23"/>
      <c r="Y51" s="205"/>
      <c r="Z51" s="206"/>
      <c r="AA51" s="207"/>
      <c r="AB51" s="25"/>
      <c r="AC51" s="25"/>
      <c r="AD51" s="25"/>
      <c r="AE51" s="175"/>
      <c r="AF51" s="175"/>
      <c r="AG51" s="175"/>
      <c r="AH51" s="26" t="s">
        <v>69</v>
      </c>
      <c r="AI51" s="10">
        <v>31</v>
      </c>
      <c r="AJ51" s="10">
        <v>12</v>
      </c>
      <c r="AK51" s="10">
        <v>2025</v>
      </c>
      <c r="AL51" s="208" t="s">
        <v>70</v>
      </c>
      <c r="AM51" s="208"/>
      <c r="AN51" s="208"/>
    </row>
    <row r="52" spans="1:40" ht="48">
      <c r="A52" s="167"/>
      <c r="B52" s="167"/>
      <c r="C52" s="190"/>
      <c r="D52" s="167"/>
      <c r="E52" s="185"/>
      <c r="F52" s="172"/>
      <c r="G52" s="164"/>
      <c r="H52" s="39" t="s">
        <v>198</v>
      </c>
      <c r="I52" s="79">
        <v>45666</v>
      </c>
      <c r="J52" s="80" t="s">
        <v>179</v>
      </c>
      <c r="K52" s="83" t="s">
        <v>189</v>
      </c>
      <c r="L52" s="25"/>
      <c r="M52" s="20" t="s">
        <v>190</v>
      </c>
      <c r="N52" s="25"/>
      <c r="O52" s="25"/>
      <c r="P52" s="25"/>
      <c r="Q52" s="25"/>
      <c r="R52" s="25"/>
      <c r="S52" s="25"/>
      <c r="T52" s="25"/>
      <c r="U52" s="25"/>
      <c r="V52" s="25"/>
      <c r="W52" s="25"/>
      <c r="X52" s="25"/>
      <c r="Y52" s="205"/>
      <c r="Z52" s="206"/>
      <c r="AA52" s="207"/>
      <c r="AB52" s="25"/>
      <c r="AC52" s="25"/>
      <c r="AD52" s="25"/>
      <c r="AE52" s="175"/>
      <c r="AF52" s="175"/>
      <c r="AG52" s="175"/>
      <c r="AH52" s="26" t="s">
        <v>69</v>
      </c>
      <c r="AI52" s="10">
        <v>31</v>
      </c>
      <c r="AJ52" s="10">
        <v>12</v>
      </c>
      <c r="AK52" s="10">
        <v>2025</v>
      </c>
      <c r="AL52" s="208" t="s">
        <v>70</v>
      </c>
      <c r="AM52" s="208"/>
      <c r="AN52" s="208"/>
    </row>
    <row r="53" spans="1:40" ht="48">
      <c r="A53" s="167"/>
      <c r="B53" s="167"/>
      <c r="C53" s="190"/>
      <c r="D53" s="167"/>
      <c r="E53" s="185"/>
      <c r="F53" s="166"/>
      <c r="G53" s="175"/>
      <c r="H53" s="45" t="s">
        <v>199</v>
      </c>
      <c r="I53" s="90">
        <v>45666</v>
      </c>
      <c r="J53" s="91" t="s">
        <v>179</v>
      </c>
      <c r="K53" s="112" t="s">
        <v>189</v>
      </c>
      <c r="L53" s="25"/>
      <c r="M53" s="20" t="s">
        <v>190</v>
      </c>
      <c r="N53" s="25"/>
      <c r="O53" s="25"/>
      <c r="P53" s="25"/>
      <c r="Q53" s="25"/>
      <c r="R53" s="25"/>
      <c r="S53" s="25"/>
      <c r="T53" s="25"/>
      <c r="U53" s="25"/>
      <c r="V53" s="25"/>
      <c r="W53" s="25"/>
      <c r="X53" s="25"/>
      <c r="Y53" s="205"/>
      <c r="Z53" s="206"/>
      <c r="AA53" s="207"/>
      <c r="AB53" s="25"/>
      <c r="AC53" s="25"/>
      <c r="AD53" s="25"/>
      <c r="AE53" s="175"/>
      <c r="AF53" s="175"/>
      <c r="AG53" s="175"/>
      <c r="AH53" s="26" t="s">
        <v>69</v>
      </c>
      <c r="AI53" s="10">
        <v>31</v>
      </c>
      <c r="AJ53" s="10">
        <v>12</v>
      </c>
      <c r="AK53" s="10">
        <v>2025</v>
      </c>
      <c r="AL53" s="208" t="s">
        <v>70</v>
      </c>
      <c r="AM53" s="208"/>
      <c r="AN53" s="208"/>
    </row>
    <row r="54" spans="1:40" ht="108" customHeight="1">
      <c r="A54" s="172">
        <v>19</v>
      </c>
      <c r="B54" s="172" t="s">
        <v>200</v>
      </c>
      <c r="C54" s="172" t="s">
        <v>91</v>
      </c>
      <c r="D54" s="172" t="s">
        <v>29</v>
      </c>
      <c r="E54" s="172" t="s">
        <v>30</v>
      </c>
      <c r="F54" s="172" t="s">
        <v>201</v>
      </c>
      <c r="G54" s="174" t="s">
        <v>202</v>
      </c>
      <c r="H54" s="39" t="s">
        <v>203</v>
      </c>
      <c r="I54" s="88">
        <v>45665</v>
      </c>
      <c r="J54" s="84" t="s">
        <v>179</v>
      </c>
      <c r="K54" s="84" t="s">
        <v>204</v>
      </c>
      <c r="L54" s="23"/>
      <c r="M54" s="23"/>
      <c r="N54" s="23"/>
      <c r="O54" s="23"/>
      <c r="P54" s="23"/>
      <c r="Q54" s="23"/>
      <c r="R54" s="23"/>
      <c r="S54" s="23"/>
      <c r="T54" s="23"/>
      <c r="U54" s="23"/>
      <c r="V54" s="23"/>
      <c r="W54" s="23"/>
      <c r="X54" s="23"/>
      <c r="Y54" s="205"/>
      <c r="Z54" s="206"/>
      <c r="AA54" s="207"/>
      <c r="AB54" s="25"/>
      <c r="AC54" s="25"/>
      <c r="AD54" s="25"/>
      <c r="AE54" s="175"/>
      <c r="AF54" s="175"/>
      <c r="AG54" s="175"/>
      <c r="AH54" s="26" t="s">
        <v>69</v>
      </c>
      <c r="AI54" s="10">
        <v>31</v>
      </c>
      <c r="AJ54" s="10">
        <v>12</v>
      </c>
      <c r="AK54" s="10">
        <v>2025</v>
      </c>
      <c r="AL54" s="208" t="s">
        <v>70</v>
      </c>
      <c r="AM54" s="208"/>
      <c r="AN54" s="208"/>
    </row>
    <row r="55" spans="1:40" ht="132.75" customHeight="1">
      <c r="A55" s="166"/>
      <c r="B55" s="166"/>
      <c r="C55" s="166"/>
      <c r="D55" s="166"/>
      <c r="E55" s="166"/>
      <c r="F55" s="166"/>
      <c r="G55" s="176"/>
      <c r="H55" s="39" t="s">
        <v>205</v>
      </c>
      <c r="I55" s="88">
        <v>45665</v>
      </c>
      <c r="J55" s="84" t="s">
        <v>179</v>
      </c>
      <c r="K55" s="84" t="s">
        <v>204</v>
      </c>
      <c r="L55" s="23"/>
      <c r="M55" s="23"/>
      <c r="N55" s="23"/>
      <c r="O55" s="23"/>
      <c r="P55" s="23"/>
      <c r="Q55" s="23"/>
      <c r="R55" s="23"/>
      <c r="S55" s="23"/>
      <c r="T55" s="23"/>
      <c r="U55" s="23"/>
      <c r="V55" s="23"/>
      <c r="W55" s="23"/>
      <c r="X55" s="23"/>
      <c r="Y55" s="205"/>
      <c r="Z55" s="206"/>
      <c r="AA55" s="207"/>
      <c r="AB55" s="25"/>
      <c r="AC55" s="25"/>
      <c r="AD55" s="25"/>
      <c r="AE55" s="175"/>
      <c r="AF55" s="175"/>
      <c r="AG55" s="175"/>
      <c r="AH55" s="26" t="s">
        <v>69</v>
      </c>
      <c r="AI55" s="10">
        <v>31</v>
      </c>
      <c r="AJ55" s="10">
        <v>12</v>
      </c>
      <c r="AK55" s="10">
        <v>2025</v>
      </c>
      <c r="AL55" s="208" t="s">
        <v>70</v>
      </c>
      <c r="AM55" s="208"/>
      <c r="AN55" s="208"/>
    </row>
    <row r="56" spans="1:40" ht="86.25" customHeight="1">
      <c r="A56" s="172">
        <v>20</v>
      </c>
      <c r="B56" s="172" t="s">
        <v>206</v>
      </c>
      <c r="C56" s="172" t="s">
        <v>91</v>
      </c>
      <c r="D56" s="172" t="s">
        <v>29</v>
      </c>
      <c r="E56" s="172" t="s">
        <v>30</v>
      </c>
      <c r="F56" s="172" t="s">
        <v>207</v>
      </c>
      <c r="G56" s="174" t="s">
        <v>208</v>
      </c>
      <c r="H56" s="39" t="s">
        <v>209</v>
      </c>
      <c r="I56" s="84" t="s">
        <v>210</v>
      </c>
      <c r="J56" s="84" t="s">
        <v>179</v>
      </c>
      <c r="K56" s="84" t="s">
        <v>204</v>
      </c>
      <c r="L56" s="23"/>
      <c r="M56" s="23"/>
      <c r="N56" s="23"/>
      <c r="O56" s="23"/>
      <c r="P56" s="23"/>
      <c r="Q56" s="23"/>
      <c r="R56" s="23"/>
      <c r="S56" s="23"/>
      <c r="T56" s="23"/>
      <c r="U56" s="23"/>
      <c r="V56" s="23"/>
      <c r="W56" s="23"/>
      <c r="X56" s="23"/>
      <c r="Y56" s="205"/>
      <c r="Z56" s="206"/>
      <c r="AA56" s="207"/>
      <c r="AB56" s="25"/>
      <c r="AC56" s="25"/>
      <c r="AD56" s="25"/>
      <c r="AE56" s="175"/>
      <c r="AF56" s="175"/>
      <c r="AG56" s="175"/>
      <c r="AH56" s="26" t="s">
        <v>69</v>
      </c>
      <c r="AI56" s="10">
        <v>31</v>
      </c>
      <c r="AJ56" s="10">
        <v>12</v>
      </c>
      <c r="AK56" s="10">
        <v>2025</v>
      </c>
      <c r="AL56" s="208" t="s">
        <v>70</v>
      </c>
      <c r="AM56" s="208"/>
      <c r="AN56" s="208"/>
    </row>
    <row r="57" spans="1:40" ht="60" customHeight="1">
      <c r="A57" s="172"/>
      <c r="B57" s="172"/>
      <c r="C57" s="172"/>
      <c r="D57" s="172"/>
      <c r="E57" s="172"/>
      <c r="F57" s="172"/>
      <c r="G57" s="174"/>
      <c r="H57" s="39" t="s">
        <v>211</v>
      </c>
      <c r="I57" s="84" t="s">
        <v>210</v>
      </c>
      <c r="J57" s="84" t="s">
        <v>179</v>
      </c>
      <c r="K57" s="84" t="s">
        <v>204</v>
      </c>
      <c r="L57" s="23"/>
      <c r="M57" s="23"/>
      <c r="N57" s="23"/>
      <c r="O57" s="23"/>
      <c r="P57" s="23"/>
      <c r="Q57" s="23"/>
      <c r="R57" s="23"/>
      <c r="S57" s="23"/>
      <c r="T57" s="23"/>
      <c r="U57" s="23"/>
      <c r="V57" s="23"/>
      <c r="W57" s="23"/>
      <c r="X57" s="23"/>
      <c r="Y57" s="205"/>
      <c r="Z57" s="206"/>
      <c r="AA57" s="207"/>
      <c r="AB57" s="25"/>
      <c r="AC57" s="25"/>
      <c r="AD57" s="25"/>
      <c r="AE57" s="175"/>
      <c r="AF57" s="175"/>
      <c r="AG57" s="175"/>
      <c r="AH57" s="26" t="s">
        <v>69</v>
      </c>
      <c r="AI57" s="10">
        <v>31</v>
      </c>
      <c r="AJ57" s="10">
        <v>12</v>
      </c>
      <c r="AK57" s="10">
        <v>2025</v>
      </c>
      <c r="AL57" s="208" t="s">
        <v>70</v>
      </c>
      <c r="AM57" s="208"/>
      <c r="AN57" s="208"/>
    </row>
    <row r="58" spans="1:40" ht="56.25" customHeight="1">
      <c r="A58" s="166"/>
      <c r="B58" s="166"/>
      <c r="C58" s="166"/>
      <c r="D58" s="166"/>
      <c r="E58" s="166"/>
      <c r="F58" s="166"/>
      <c r="G58" s="176"/>
      <c r="H58" s="39" t="s">
        <v>212</v>
      </c>
      <c r="I58" s="84" t="s">
        <v>210</v>
      </c>
      <c r="J58" s="84" t="s">
        <v>179</v>
      </c>
      <c r="K58" s="84" t="s">
        <v>204</v>
      </c>
      <c r="L58" s="23"/>
      <c r="M58" s="23"/>
      <c r="N58" s="23"/>
      <c r="O58" s="23"/>
      <c r="P58" s="23"/>
      <c r="Q58" s="23"/>
      <c r="R58" s="23"/>
      <c r="S58" s="23"/>
      <c r="T58" s="23"/>
      <c r="U58" s="23"/>
      <c r="V58" s="23"/>
      <c r="W58" s="23"/>
      <c r="X58" s="23"/>
      <c r="Y58" s="205"/>
      <c r="Z58" s="206"/>
      <c r="AA58" s="207"/>
      <c r="AB58" s="25"/>
      <c r="AC58" s="25"/>
      <c r="AD58" s="25"/>
      <c r="AE58" s="175"/>
      <c r="AF58" s="175"/>
      <c r="AG58" s="175"/>
      <c r="AH58" s="26" t="s">
        <v>69</v>
      </c>
      <c r="AI58" s="10">
        <v>31</v>
      </c>
      <c r="AJ58" s="10">
        <v>12</v>
      </c>
      <c r="AK58" s="10">
        <v>2025</v>
      </c>
      <c r="AL58" s="208" t="s">
        <v>70</v>
      </c>
      <c r="AM58" s="208"/>
      <c r="AN58" s="208"/>
    </row>
    <row r="59" spans="1:40" ht="409.6">
      <c r="A59" s="20">
        <v>21</v>
      </c>
      <c r="B59" s="20" t="s">
        <v>213</v>
      </c>
      <c r="C59" s="20" t="s">
        <v>91</v>
      </c>
      <c r="D59" s="20" t="s">
        <v>29</v>
      </c>
      <c r="E59" s="20" t="s">
        <v>30</v>
      </c>
      <c r="F59" s="20" t="s">
        <v>214</v>
      </c>
      <c r="G59" s="64" t="s">
        <v>215</v>
      </c>
      <c r="H59" s="39" t="s">
        <v>216</v>
      </c>
      <c r="I59" s="88">
        <v>45666</v>
      </c>
      <c r="J59" s="84" t="s">
        <v>179</v>
      </c>
      <c r="K59" s="84" t="s">
        <v>204</v>
      </c>
      <c r="L59" s="23"/>
      <c r="M59" s="23"/>
      <c r="N59" s="23"/>
      <c r="O59" s="23"/>
      <c r="P59" s="23"/>
      <c r="Q59" s="23"/>
      <c r="R59" s="23"/>
      <c r="S59" s="23"/>
      <c r="T59" s="23"/>
      <c r="U59" s="23"/>
      <c r="V59" s="23"/>
      <c r="W59" s="23"/>
      <c r="X59" s="23"/>
      <c r="Y59" s="205"/>
      <c r="Z59" s="206"/>
      <c r="AA59" s="207"/>
      <c r="AB59" s="25"/>
      <c r="AC59" s="25"/>
      <c r="AD59" s="25"/>
      <c r="AE59" s="175"/>
      <c r="AF59" s="175"/>
      <c r="AG59" s="175"/>
      <c r="AH59" s="26" t="s">
        <v>69</v>
      </c>
      <c r="AI59" s="10">
        <v>31</v>
      </c>
      <c r="AJ59" s="10">
        <v>12</v>
      </c>
      <c r="AK59" s="10">
        <v>2025</v>
      </c>
      <c r="AL59" s="208" t="s">
        <v>70</v>
      </c>
      <c r="AM59" s="208"/>
      <c r="AN59" s="208"/>
    </row>
    <row r="60" spans="1:40" ht="106.5" customHeight="1">
      <c r="A60" s="172">
        <v>22</v>
      </c>
      <c r="B60" s="172" t="s">
        <v>217</v>
      </c>
      <c r="C60" s="172" t="s">
        <v>91</v>
      </c>
      <c r="D60" s="172" t="s">
        <v>29</v>
      </c>
      <c r="E60" s="172" t="s">
        <v>30</v>
      </c>
      <c r="F60" s="172" t="s">
        <v>218</v>
      </c>
      <c r="G60" s="174" t="s">
        <v>219</v>
      </c>
      <c r="H60" s="110" t="s">
        <v>220</v>
      </c>
      <c r="I60" s="84" t="s">
        <v>210</v>
      </c>
      <c r="J60" s="84" t="s">
        <v>179</v>
      </c>
      <c r="K60" s="85" t="s">
        <v>204</v>
      </c>
      <c r="L60" s="23"/>
      <c r="M60" s="23"/>
      <c r="N60" s="23"/>
      <c r="O60" s="23"/>
      <c r="P60" s="23"/>
      <c r="Q60" s="23"/>
      <c r="R60" s="23"/>
      <c r="S60" s="23"/>
      <c r="T60" s="23"/>
      <c r="U60" s="23"/>
      <c r="V60" s="23"/>
      <c r="W60" s="23"/>
      <c r="X60" s="23"/>
      <c r="Y60" s="205"/>
      <c r="Z60" s="206"/>
      <c r="AA60" s="207"/>
      <c r="AB60" s="25"/>
      <c r="AC60" s="25"/>
      <c r="AD60" s="25"/>
      <c r="AE60" s="175"/>
      <c r="AF60" s="175"/>
      <c r="AG60" s="175"/>
      <c r="AH60" s="26" t="s">
        <v>69</v>
      </c>
      <c r="AI60" s="10">
        <v>31</v>
      </c>
      <c r="AJ60" s="10">
        <v>12</v>
      </c>
      <c r="AK60" s="10">
        <v>2025</v>
      </c>
      <c r="AL60" s="208" t="s">
        <v>70</v>
      </c>
      <c r="AM60" s="208"/>
      <c r="AN60" s="208"/>
    </row>
    <row r="61" spans="1:40" ht="106.5" customHeight="1">
      <c r="A61" s="172"/>
      <c r="B61" s="172"/>
      <c r="C61" s="172"/>
      <c r="D61" s="172"/>
      <c r="E61" s="172"/>
      <c r="F61" s="172"/>
      <c r="G61" s="174"/>
      <c r="H61" s="110" t="s">
        <v>221</v>
      </c>
      <c r="I61" s="84" t="s">
        <v>168</v>
      </c>
      <c r="J61" s="84" t="s">
        <v>179</v>
      </c>
      <c r="K61" s="85" t="s">
        <v>204</v>
      </c>
      <c r="L61" s="23"/>
      <c r="M61" s="23"/>
      <c r="N61" s="23"/>
      <c r="O61" s="23"/>
      <c r="P61" s="23"/>
      <c r="Q61" s="23"/>
      <c r="R61" s="23"/>
      <c r="S61" s="23"/>
      <c r="T61" s="23"/>
      <c r="U61" s="23"/>
      <c r="V61" s="23"/>
      <c r="W61" s="23"/>
      <c r="X61" s="23"/>
      <c r="Y61" s="205"/>
      <c r="Z61" s="206"/>
      <c r="AA61" s="207"/>
      <c r="AB61" s="25"/>
      <c r="AC61" s="25"/>
      <c r="AD61" s="25"/>
      <c r="AE61" s="175"/>
      <c r="AF61" s="175"/>
      <c r="AG61" s="175"/>
      <c r="AH61" s="26" t="s">
        <v>69</v>
      </c>
      <c r="AI61" s="10">
        <v>31</v>
      </c>
      <c r="AJ61" s="10">
        <v>12</v>
      </c>
      <c r="AK61" s="10">
        <v>2025</v>
      </c>
      <c r="AL61" s="208" t="s">
        <v>70</v>
      </c>
      <c r="AM61" s="208"/>
      <c r="AN61" s="208"/>
    </row>
    <row r="62" spans="1:40" ht="106.5" customHeight="1">
      <c r="A62" s="172"/>
      <c r="B62" s="172"/>
      <c r="C62" s="172"/>
      <c r="D62" s="172"/>
      <c r="E62" s="172"/>
      <c r="F62" s="166"/>
      <c r="G62" s="176"/>
      <c r="H62" s="110" t="s">
        <v>222</v>
      </c>
      <c r="I62" s="84" t="s">
        <v>168</v>
      </c>
      <c r="J62" s="84" t="s">
        <v>179</v>
      </c>
      <c r="K62" s="85" t="s">
        <v>204</v>
      </c>
      <c r="L62" s="23"/>
      <c r="M62" s="23"/>
      <c r="N62" s="23"/>
      <c r="O62" s="23"/>
      <c r="P62" s="23"/>
      <c r="Q62" s="23"/>
      <c r="R62" s="23"/>
      <c r="S62" s="23"/>
      <c r="T62" s="23"/>
      <c r="U62" s="23"/>
      <c r="V62" s="23"/>
      <c r="W62" s="23"/>
      <c r="X62" s="23"/>
      <c r="Y62" s="205"/>
      <c r="Z62" s="206"/>
      <c r="AA62" s="207"/>
      <c r="AB62" s="25"/>
      <c r="AC62" s="25"/>
      <c r="AD62" s="25"/>
      <c r="AE62" s="175"/>
      <c r="AF62" s="175"/>
      <c r="AG62" s="175"/>
      <c r="AH62" s="26" t="s">
        <v>69</v>
      </c>
      <c r="AI62" s="10">
        <v>31</v>
      </c>
      <c r="AJ62" s="10">
        <v>12</v>
      </c>
      <c r="AK62" s="10">
        <v>2025</v>
      </c>
      <c r="AL62" s="208" t="s">
        <v>70</v>
      </c>
      <c r="AM62" s="208"/>
      <c r="AN62" s="208"/>
    </row>
    <row r="63" spans="1:40" ht="130.5" customHeight="1">
      <c r="A63" s="172">
        <v>23</v>
      </c>
      <c r="B63" s="172" t="s">
        <v>223</v>
      </c>
      <c r="C63" s="172" t="s">
        <v>91</v>
      </c>
      <c r="D63" s="172" t="s">
        <v>29</v>
      </c>
      <c r="E63" s="188" t="s">
        <v>30</v>
      </c>
      <c r="F63" s="164" t="s">
        <v>224</v>
      </c>
      <c r="G63" s="174" t="s">
        <v>225</v>
      </c>
      <c r="H63" s="86" t="s">
        <v>226</v>
      </c>
      <c r="I63" s="84" t="s">
        <v>210</v>
      </c>
      <c r="J63" s="84" t="s">
        <v>179</v>
      </c>
      <c r="K63" s="87" t="s">
        <v>204</v>
      </c>
      <c r="L63" s="23"/>
      <c r="M63" s="23"/>
      <c r="N63" s="23"/>
      <c r="O63" s="23"/>
      <c r="P63" s="23"/>
      <c r="Q63" s="23"/>
      <c r="R63" s="23"/>
      <c r="S63" s="23"/>
      <c r="T63" s="23"/>
      <c r="U63" s="23"/>
      <c r="V63" s="23"/>
      <c r="W63" s="23"/>
      <c r="X63" s="23"/>
      <c r="Y63" s="205"/>
      <c r="Z63" s="206"/>
      <c r="AA63" s="207"/>
      <c r="AB63" s="25"/>
      <c r="AC63" s="25"/>
      <c r="AD63" s="25"/>
      <c r="AE63" s="175"/>
      <c r="AF63" s="175"/>
      <c r="AG63" s="175"/>
      <c r="AH63" s="26" t="s">
        <v>69</v>
      </c>
      <c r="AI63" s="10">
        <v>31</v>
      </c>
      <c r="AJ63" s="10">
        <v>12</v>
      </c>
      <c r="AK63" s="10">
        <v>2025</v>
      </c>
      <c r="AL63" s="208" t="s">
        <v>70</v>
      </c>
      <c r="AM63" s="208"/>
      <c r="AN63" s="208"/>
    </row>
    <row r="64" spans="1:40" ht="66.75" customHeight="1">
      <c r="A64" s="172"/>
      <c r="B64" s="172"/>
      <c r="C64" s="172"/>
      <c r="D64" s="172"/>
      <c r="E64" s="188"/>
      <c r="F64" s="164"/>
      <c r="G64" s="174"/>
      <c r="H64" s="87" t="s">
        <v>227</v>
      </c>
      <c r="I64" s="84" t="s">
        <v>210</v>
      </c>
      <c r="J64" s="84" t="s">
        <v>179</v>
      </c>
      <c r="K64" s="87" t="s">
        <v>204</v>
      </c>
      <c r="L64" s="23"/>
      <c r="M64" s="23"/>
      <c r="N64" s="23"/>
      <c r="O64" s="23"/>
      <c r="P64" s="23"/>
      <c r="Q64" s="23"/>
      <c r="R64" s="23"/>
      <c r="S64" s="23"/>
      <c r="T64" s="23"/>
      <c r="U64" s="23"/>
      <c r="V64" s="23"/>
      <c r="W64" s="23"/>
      <c r="X64" s="23"/>
      <c r="Y64" s="205"/>
      <c r="Z64" s="206"/>
      <c r="AA64" s="207"/>
      <c r="AB64" s="25"/>
      <c r="AC64" s="25"/>
      <c r="AD64" s="25"/>
      <c r="AE64" s="175"/>
      <c r="AF64" s="175"/>
      <c r="AG64" s="175"/>
      <c r="AH64" s="26" t="s">
        <v>69</v>
      </c>
      <c r="AI64" s="10">
        <v>31</v>
      </c>
      <c r="AJ64" s="10">
        <v>12</v>
      </c>
      <c r="AK64" s="10">
        <v>2025</v>
      </c>
      <c r="AL64" s="208" t="s">
        <v>70</v>
      </c>
      <c r="AM64" s="208"/>
      <c r="AN64" s="208"/>
    </row>
    <row r="65" spans="1:40" ht="66.75" customHeight="1">
      <c r="A65" s="172"/>
      <c r="B65" s="172"/>
      <c r="C65" s="172"/>
      <c r="D65" s="172"/>
      <c r="E65" s="188"/>
      <c r="F65" s="164"/>
      <c r="G65" s="176"/>
      <c r="H65" s="87" t="s">
        <v>228</v>
      </c>
      <c r="I65" s="84" t="s">
        <v>210</v>
      </c>
      <c r="J65" s="84" t="s">
        <v>179</v>
      </c>
      <c r="K65" s="87" t="s">
        <v>204</v>
      </c>
      <c r="L65" s="23"/>
      <c r="M65" s="23"/>
      <c r="N65" s="23"/>
      <c r="O65" s="23"/>
      <c r="P65" s="23"/>
      <c r="Q65" s="23"/>
      <c r="R65" s="23"/>
      <c r="S65" s="23"/>
      <c r="T65" s="23"/>
      <c r="U65" s="23"/>
      <c r="V65" s="23"/>
      <c r="W65" s="23"/>
      <c r="X65" s="23"/>
      <c r="Y65" s="205"/>
      <c r="Z65" s="206"/>
      <c r="AA65" s="207"/>
      <c r="AB65" s="25"/>
      <c r="AC65" s="25"/>
      <c r="AD65" s="25"/>
      <c r="AE65" s="175"/>
      <c r="AF65" s="175"/>
      <c r="AG65" s="175"/>
      <c r="AH65" s="26" t="s">
        <v>69</v>
      </c>
      <c r="AI65" s="10">
        <v>31</v>
      </c>
      <c r="AJ65" s="10">
        <v>12</v>
      </c>
      <c r="AK65" s="10">
        <v>2025</v>
      </c>
      <c r="AL65" s="208" t="s">
        <v>70</v>
      </c>
      <c r="AM65" s="208"/>
      <c r="AN65" s="208"/>
    </row>
    <row r="66" spans="1:40" ht="42" customHeight="1">
      <c r="A66" s="172">
        <v>24</v>
      </c>
      <c r="B66" s="172" t="s">
        <v>229</v>
      </c>
      <c r="C66" s="172" t="s">
        <v>91</v>
      </c>
      <c r="D66" s="172" t="s">
        <v>29</v>
      </c>
      <c r="E66" s="188" t="s">
        <v>30</v>
      </c>
      <c r="F66" s="174" t="s">
        <v>230</v>
      </c>
      <c r="G66" s="174" t="s">
        <v>231</v>
      </c>
      <c r="H66" s="89" t="s">
        <v>232</v>
      </c>
      <c r="I66" s="88">
        <v>45665</v>
      </c>
      <c r="J66" s="84" t="s">
        <v>144</v>
      </c>
      <c r="K66" s="85" t="s">
        <v>204</v>
      </c>
      <c r="L66" s="23"/>
      <c r="M66" s="23"/>
      <c r="N66" s="23"/>
      <c r="O66" s="23"/>
      <c r="P66" s="23"/>
      <c r="Q66" s="23"/>
      <c r="R66" s="23"/>
      <c r="S66" s="23"/>
      <c r="T66" s="23"/>
      <c r="U66" s="23"/>
      <c r="V66" s="23"/>
      <c r="W66" s="23"/>
      <c r="X66" s="23"/>
      <c r="Y66" s="205"/>
      <c r="Z66" s="206"/>
      <c r="AA66" s="207"/>
      <c r="AB66" s="25"/>
      <c r="AC66" s="25"/>
      <c r="AD66" s="25"/>
      <c r="AE66" s="175"/>
      <c r="AF66" s="175"/>
      <c r="AG66" s="175"/>
      <c r="AH66" s="26" t="s">
        <v>69</v>
      </c>
      <c r="AI66" s="10">
        <v>31</v>
      </c>
      <c r="AJ66" s="10">
        <v>12</v>
      </c>
      <c r="AK66" s="10">
        <v>2025</v>
      </c>
      <c r="AL66" s="208" t="s">
        <v>70</v>
      </c>
      <c r="AM66" s="208"/>
      <c r="AN66" s="208"/>
    </row>
    <row r="67" spans="1:40" ht="51.75" customHeight="1">
      <c r="A67" s="172"/>
      <c r="B67" s="172"/>
      <c r="C67" s="172"/>
      <c r="D67" s="172"/>
      <c r="E67" s="188"/>
      <c r="F67" s="174"/>
      <c r="G67" s="174"/>
      <c r="H67" s="89" t="s">
        <v>233</v>
      </c>
      <c r="I67" s="88">
        <v>45665</v>
      </c>
      <c r="J67" s="84" t="s">
        <v>179</v>
      </c>
      <c r="K67" s="85" t="s">
        <v>204</v>
      </c>
      <c r="L67" s="23"/>
      <c r="M67" s="23"/>
      <c r="N67" s="23"/>
      <c r="O67" s="23"/>
      <c r="P67" s="23"/>
      <c r="Q67" s="23"/>
      <c r="R67" s="23"/>
      <c r="S67" s="23"/>
      <c r="T67" s="23"/>
      <c r="U67" s="23"/>
      <c r="V67" s="23"/>
      <c r="W67" s="23"/>
      <c r="X67" s="23"/>
      <c r="Y67" s="205"/>
      <c r="Z67" s="206"/>
      <c r="AA67" s="207"/>
      <c r="AB67" s="25"/>
      <c r="AC67" s="25"/>
      <c r="AD67" s="25"/>
      <c r="AE67" s="175"/>
      <c r="AF67" s="175"/>
      <c r="AG67" s="175"/>
      <c r="AH67" s="26" t="s">
        <v>69</v>
      </c>
      <c r="AI67" s="10">
        <v>31</v>
      </c>
      <c r="AJ67" s="10">
        <v>12</v>
      </c>
      <c r="AK67" s="10">
        <v>2025</v>
      </c>
      <c r="AL67" s="208" t="s">
        <v>70</v>
      </c>
      <c r="AM67" s="208"/>
      <c r="AN67" s="208"/>
    </row>
    <row r="68" spans="1:40" ht="101.25" customHeight="1">
      <c r="A68" s="172"/>
      <c r="B68" s="172"/>
      <c r="C68" s="172"/>
      <c r="D68" s="172"/>
      <c r="E68" s="188"/>
      <c r="F68" s="174"/>
      <c r="G68" s="174"/>
      <c r="H68" s="89" t="s">
        <v>234</v>
      </c>
      <c r="I68" s="88">
        <v>45665</v>
      </c>
      <c r="J68" s="84" t="s">
        <v>179</v>
      </c>
      <c r="K68" s="85" t="s">
        <v>204</v>
      </c>
      <c r="L68" s="23"/>
      <c r="M68" s="23"/>
      <c r="N68" s="23"/>
      <c r="O68" s="23"/>
      <c r="P68" s="23"/>
      <c r="Q68" s="23"/>
      <c r="R68" s="23"/>
      <c r="S68" s="23"/>
      <c r="T68" s="23"/>
      <c r="U68" s="23"/>
      <c r="V68" s="23"/>
      <c r="W68" s="23"/>
      <c r="X68" s="23"/>
      <c r="Y68" s="205"/>
      <c r="Z68" s="206"/>
      <c r="AA68" s="207"/>
      <c r="AB68" s="25"/>
      <c r="AC68" s="25"/>
      <c r="AD68" s="25"/>
      <c r="AE68" s="175"/>
      <c r="AF68" s="175"/>
      <c r="AG68" s="175"/>
      <c r="AH68" s="26" t="s">
        <v>69</v>
      </c>
      <c r="AI68" s="10">
        <v>31</v>
      </c>
      <c r="AJ68" s="10">
        <v>12</v>
      </c>
      <c r="AK68" s="10">
        <v>2025</v>
      </c>
      <c r="AL68" s="208" t="s">
        <v>70</v>
      </c>
      <c r="AM68" s="208"/>
      <c r="AN68" s="208"/>
    </row>
    <row r="69" spans="1:40" ht="41.25" customHeight="1">
      <c r="A69" s="172">
        <v>25</v>
      </c>
      <c r="B69" s="172" t="s">
        <v>235</v>
      </c>
      <c r="C69" s="172" t="s">
        <v>155</v>
      </c>
      <c r="D69" s="172" t="s">
        <v>184</v>
      </c>
      <c r="E69" s="172" t="s">
        <v>185</v>
      </c>
      <c r="F69" s="172" t="s">
        <v>236</v>
      </c>
      <c r="G69" s="174" t="s">
        <v>237</v>
      </c>
      <c r="H69" s="89" t="s">
        <v>238</v>
      </c>
      <c r="I69" s="77">
        <v>45901</v>
      </c>
      <c r="J69" s="124">
        <v>46006</v>
      </c>
      <c r="K69" s="67" t="s">
        <v>239</v>
      </c>
      <c r="L69" s="23"/>
      <c r="M69" s="23"/>
      <c r="N69" s="23"/>
      <c r="O69" s="23"/>
      <c r="P69" s="23"/>
      <c r="Q69" s="23"/>
      <c r="R69" s="23"/>
      <c r="S69" s="23"/>
      <c r="T69" s="23"/>
      <c r="U69" s="23"/>
      <c r="V69" s="23"/>
      <c r="W69" s="23"/>
      <c r="X69" s="23"/>
      <c r="Y69" s="205"/>
      <c r="Z69" s="206"/>
      <c r="AA69" s="207"/>
      <c r="AB69" s="25"/>
      <c r="AC69" s="25"/>
      <c r="AD69" s="25"/>
      <c r="AE69" s="175"/>
      <c r="AF69" s="175"/>
      <c r="AG69" s="175"/>
      <c r="AH69" s="26" t="s">
        <v>69</v>
      </c>
      <c r="AI69" s="10">
        <v>31</v>
      </c>
      <c r="AJ69" s="10">
        <v>12</v>
      </c>
      <c r="AK69" s="10">
        <v>2025</v>
      </c>
      <c r="AL69" s="208" t="s">
        <v>70</v>
      </c>
      <c r="AM69" s="208"/>
      <c r="AN69" s="208"/>
    </row>
    <row r="70" spans="1:40" ht="48.75" customHeight="1">
      <c r="A70" s="172"/>
      <c r="B70" s="172"/>
      <c r="C70" s="172"/>
      <c r="D70" s="172"/>
      <c r="E70" s="172"/>
      <c r="F70" s="172"/>
      <c r="G70" s="174"/>
      <c r="H70" s="119" t="s">
        <v>240</v>
      </c>
      <c r="I70" s="90">
        <v>45901</v>
      </c>
      <c r="J70" s="294">
        <v>46006</v>
      </c>
      <c r="K70" s="72" t="s">
        <v>239</v>
      </c>
      <c r="L70" s="25"/>
      <c r="M70" s="25"/>
      <c r="N70" s="23"/>
      <c r="O70" s="23"/>
      <c r="P70" s="23"/>
      <c r="Q70" s="23"/>
      <c r="R70" s="23"/>
      <c r="S70" s="23"/>
      <c r="T70" s="23"/>
      <c r="U70" s="23"/>
      <c r="V70" s="23"/>
      <c r="W70" s="23"/>
      <c r="X70" s="23"/>
      <c r="Y70" s="205"/>
      <c r="Z70" s="206"/>
      <c r="AA70" s="207"/>
      <c r="AB70" s="25"/>
      <c r="AC70" s="25"/>
      <c r="AD70" s="25"/>
      <c r="AE70" s="175"/>
      <c r="AF70" s="175"/>
      <c r="AG70" s="175"/>
      <c r="AH70" s="26" t="s">
        <v>69</v>
      </c>
      <c r="AI70" s="10">
        <v>31</v>
      </c>
      <c r="AJ70" s="10">
        <v>12</v>
      </c>
      <c r="AK70" s="10">
        <v>2025</v>
      </c>
      <c r="AL70" s="208" t="s">
        <v>70</v>
      </c>
      <c r="AM70" s="208"/>
      <c r="AN70" s="208"/>
    </row>
    <row r="71" spans="1:40" ht="48.75" customHeight="1">
      <c r="A71" s="172"/>
      <c r="B71" s="172"/>
      <c r="C71" s="166"/>
      <c r="D71" s="166"/>
      <c r="E71" s="166"/>
      <c r="F71" s="166"/>
      <c r="G71" s="176"/>
      <c r="H71" s="89" t="s">
        <v>241</v>
      </c>
      <c r="I71" s="93">
        <v>45901</v>
      </c>
      <c r="J71" s="93">
        <v>46081</v>
      </c>
      <c r="K71" s="67" t="s">
        <v>239</v>
      </c>
      <c r="L71" s="23"/>
      <c r="M71" s="23"/>
      <c r="N71" s="62"/>
      <c r="O71" s="23"/>
      <c r="P71" s="23"/>
      <c r="Q71" s="23"/>
      <c r="R71" s="23"/>
      <c r="S71" s="23"/>
      <c r="T71" s="23"/>
      <c r="U71" s="23"/>
      <c r="V71" s="23"/>
      <c r="W71" s="23"/>
      <c r="X71" s="23"/>
      <c r="Y71" s="205"/>
      <c r="Z71" s="206"/>
      <c r="AA71" s="207"/>
      <c r="AB71" s="25"/>
      <c r="AC71" s="25"/>
      <c r="AD71" s="25"/>
      <c r="AE71" s="175"/>
      <c r="AF71" s="175"/>
      <c r="AG71" s="175"/>
      <c r="AH71" s="26" t="s">
        <v>79</v>
      </c>
      <c r="AI71" s="10">
        <v>31</v>
      </c>
      <c r="AJ71" s="10">
        <v>12</v>
      </c>
      <c r="AK71" s="10">
        <v>2025</v>
      </c>
      <c r="AL71" s="293"/>
      <c r="AM71" s="206"/>
      <c r="AN71" s="207"/>
    </row>
    <row r="72" spans="1:40" ht="89.25" customHeight="1">
      <c r="A72" s="172">
        <v>26</v>
      </c>
      <c r="B72" s="188" t="s">
        <v>242</v>
      </c>
      <c r="C72" s="174" t="s">
        <v>155</v>
      </c>
      <c r="D72" s="209" t="s">
        <v>29</v>
      </c>
      <c r="E72" s="209" t="s">
        <v>30</v>
      </c>
      <c r="F72" s="209" t="s">
        <v>243</v>
      </c>
      <c r="G72" s="182" t="s">
        <v>244</v>
      </c>
      <c r="H72" s="295" t="s">
        <v>245</v>
      </c>
      <c r="I72" s="148" t="s">
        <v>197</v>
      </c>
      <c r="J72" s="148" t="s">
        <v>144</v>
      </c>
      <c r="K72" s="148" t="s">
        <v>246</v>
      </c>
      <c r="L72" s="127"/>
      <c r="M72" s="127"/>
      <c r="N72" s="23"/>
      <c r="O72" s="23"/>
      <c r="P72" s="23"/>
      <c r="Q72" s="23"/>
      <c r="R72" s="23"/>
      <c r="S72" s="23"/>
      <c r="T72" s="23"/>
      <c r="U72" s="23"/>
      <c r="V72" s="23"/>
      <c r="W72" s="23"/>
      <c r="X72" s="23"/>
      <c r="Y72" s="205"/>
      <c r="Z72" s="206"/>
      <c r="AA72" s="207"/>
      <c r="AB72" s="25"/>
      <c r="AC72" s="25"/>
      <c r="AD72" s="25"/>
      <c r="AE72" s="175"/>
      <c r="AF72" s="175"/>
      <c r="AG72" s="175"/>
      <c r="AH72" s="26" t="s">
        <v>69</v>
      </c>
      <c r="AI72" s="10">
        <v>31</v>
      </c>
      <c r="AJ72" s="10">
        <v>12</v>
      </c>
      <c r="AK72" s="10">
        <v>2025</v>
      </c>
      <c r="AL72" s="208" t="s">
        <v>70</v>
      </c>
      <c r="AM72" s="208"/>
      <c r="AN72" s="208"/>
    </row>
    <row r="73" spans="1:40" ht="53.25" customHeight="1">
      <c r="A73" s="172"/>
      <c r="B73" s="188"/>
      <c r="C73" s="174"/>
      <c r="D73" s="209"/>
      <c r="E73" s="209"/>
      <c r="F73" s="209"/>
      <c r="G73" s="182"/>
      <c r="H73" s="89" t="s">
        <v>247</v>
      </c>
      <c r="I73" s="93">
        <v>45666</v>
      </c>
      <c r="J73" s="93">
        <v>45939</v>
      </c>
      <c r="K73" s="65" t="s">
        <v>246</v>
      </c>
      <c r="L73" s="23"/>
      <c r="M73" s="23"/>
      <c r="N73" s="23"/>
      <c r="O73" s="23"/>
      <c r="P73" s="23"/>
      <c r="Q73" s="23"/>
      <c r="R73" s="23"/>
      <c r="S73" s="23"/>
      <c r="T73" s="23"/>
      <c r="U73" s="23"/>
      <c r="V73" s="23"/>
      <c r="W73" s="23"/>
      <c r="X73" s="23"/>
      <c r="Y73" s="205"/>
      <c r="Z73" s="206"/>
      <c r="AA73" s="207"/>
      <c r="AB73" s="25"/>
      <c r="AC73" s="25"/>
      <c r="AD73" s="25"/>
      <c r="AE73" s="175"/>
      <c r="AF73" s="175"/>
      <c r="AG73" s="175"/>
      <c r="AH73" s="26" t="s">
        <v>69</v>
      </c>
      <c r="AI73" s="10">
        <v>31</v>
      </c>
      <c r="AJ73" s="10">
        <v>12</v>
      </c>
      <c r="AK73" s="10">
        <v>2025</v>
      </c>
      <c r="AL73" s="208" t="s">
        <v>70</v>
      </c>
      <c r="AM73" s="208"/>
      <c r="AN73" s="208"/>
    </row>
    <row r="74" spans="1:40" ht="82.5" customHeight="1">
      <c r="A74" s="172"/>
      <c r="B74" s="184"/>
      <c r="C74" s="176"/>
      <c r="D74" s="209"/>
      <c r="E74" s="209"/>
      <c r="F74" s="209"/>
      <c r="G74" s="182"/>
      <c r="H74" s="153" t="s">
        <v>248</v>
      </c>
      <c r="I74" s="93">
        <v>45970</v>
      </c>
      <c r="J74" s="93">
        <v>45940</v>
      </c>
      <c r="K74" s="65" t="s">
        <v>249</v>
      </c>
      <c r="L74" s="23"/>
      <c r="M74" s="23"/>
      <c r="N74" s="23"/>
      <c r="O74" s="23"/>
      <c r="P74" s="23"/>
      <c r="Q74" s="23"/>
      <c r="R74" s="23"/>
      <c r="S74" s="23"/>
      <c r="T74" s="23"/>
      <c r="U74" s="23"/>
      <c r="V74" s="23"/>
      <c r="W74" s="23"/>
      <c r="X74" s="23"/>
      <c r="Y74" s="205"/>
      <c r="Z74" s="206"/>
      <c r="AA74" s="207"/>
      <c r="AB74" s="25"/>
      <c r="AC74" s="25"/>
      <c r="AD74" s="25"/>
      <c r="AE74" s="175"/>
      <c r="AF74" s="175"/>
      <c r="AG74" s="175"/>
      <c r="AH74" s="26" t="s">
        <v>69</v>
      </c>
      <c r="AI74" s="10">
        <v>31</v>
      </c>
      <c r="AJ74" s="10">
        <v>12</v>
      </c>
      <c r="AK74" s="10">
        <v>2025</v>
      </c>
      <c r="AL74" s="208" t="s">
        <v>70</v>
      </c>
      <c r="AM74" s="208"/>
      <c r="AN74" s="208"/>
    </row>
    <row r="75" spans="1:40" ht="108.75" customHeight="1">
      <c r="A75" s="188">
        <v>27</v>
      </c>
      <c r="B75" s="172" t="s">
        <v>250</v>
      </c>
      <c r="C75" s="188" t="s">
        <v>147</v>
      </c>
      <c r="D75" s="209" t="s">
        <v>29</v>
      </c>
      <c r="E75" s="209" t="s">
        <v>30</v>
      </c>
      <c r="F75" s="209" t="s">
        <v>251</v>
      </c>
      <c r="G75" s="182" t="s">
        <v>252</v>
      </c>
      <c r="H75" s="65" t="s">
        <v>253</v>
      </c>
      <c r="I75" s="106">
        <v>45878</v>
      </c>
      <c r="J75" s="17" t="s">
        <v>162</v>
      </c>
      <c r="K75" s="17" t="s">
        <v>151</v>
      </c>
      <c r="L75" s="23"/>
      <c r="M75" s="23"/>
      <c r="N75" s="23"/>
      <c r="O75" s="23"/>
      <c r="P75" s="23"/>
      <c r="Q75" s="23"/>
      <c r="R75" s="23"/>
      <c r="S75" s="23"/>
      <c r="T75" s="23"/>
      <c r="U75" s="23"/>
      <c r="V75" s="23"/>
      <c r="W75" s="23"/>
      <c r="X75" s="23"/>
      <c r="Y75" s="205"/>
      <c r="Z75" s="206"/>
      <c r="AA75" s="207"/>
      <c r="AB75" s="25"/>
      <c r="AC75" s="25"/>
      <c r="AD75" s="25"/>
      <c r="AE75" s="175"/>
      <c r="AF75" s="175"/>
      <c r="AG75" s="175"/>
      <c r="AH75" s="26" t="s">
        <v>69</v>
      </c>
      <c r="AI75" s="10">
        <v>31</v>
      </c>
      <c r="AJ75" s="10">
        <v>12</v>
      </c>
      <c r="AK75" s="10">
        <v>2025</v>
      </c>
      <c r="AL75" s="208" t="s">
        <v>70</v>
      </c>
      <c r="AM75" s="208"/>
      <c r="AN75" s="208"/>
    </row>
    <row r="76" spans="1:40" ht="85.5" customHeight="1">
      <c r="A76" s="188"/>
      <c r="B76" s="172"/>
      <c r="C76" s="188"/>
      <c r="D76" s="209"/>
      <c r="E76" s="209"/>
      <c r="F76" s="209"/>
      <c r="G76" s="182"/>
      <c r="H76" s="67" t="s">
        <v>254</v>
      </c>
      <c r="I76" s="106">
        <v>45878</v>
      </c>
      <c r="J76" s="17" t="s">
        <v>255</v>
      </c>
      <c r="K76" s="17" t="s">
        <v>151</v>
      </c>
      <c r="L76" s="23"/>
      <c r="M76" s="23"/>
      <c r="N76" s="23"/>
      <c r="O76" s="23"/>
      <c r="P76" s="23"/>
      <c r="Q76" s="23"/>
      <c r="R76" s="23"/>
      <c r="S76" s="23"/>
      <c r="T76" s="23"/>
      <c r="U76" s="23"/>
      <c r="V76" s="23"/>
      <c r="W76" s="23"/>
      <c r="X76" s="23"/>
      <c r="Y76" s="205"/>
      <c r="Z76" s="206"/>
      <c r="AA76" s="207"/>
      <c r="AB76" s="25"/>
      <c r="AC76" s="25"/>
      <c r="AD76" s="25"/>
      <c r="AE76" s="175"/>
      <c r="AF76" s="175"/>
      <c r="AG76" s="175"/>
      <c r="AH76" s="26" t="s">
        <v>69</v>
      </c>
      <c r="AI76" s="10">
        <v>31</v>
      </c>
      <c r="AJ76" s="10">
        <v>12</v>
      </c>
      <c r="AK76" s="10">
        <v>2025</v>
      </c>
      <c r="AL76" s="208" t="s">
        <v>70</v>
      </c>
      <c r="AM76" s="208"/>
      <c r="AN76" s="208"/>
    </row>
    <row r="77" spans="1:40" ht="44.25" customHeight="1">
      <c r="A77" s="188"/>
      <c r="B77" s="172"/>
      <c r="C77" s="188"/>
      <c r="D77" s="209"/>
      <c r="E77" s="209"/>
      <c r="F77" s="209"/>
      <c r="G77" s="182"/>
      <c r="H77" s="67" t="s">
        <v>256</v>
      </c>
      <c r="I77" s="106">
        <v>45878</v>
      </c>
      <c r="J77" s="17" t="s">
        <v>255</v>
      </c>
      <c r="K77" s="17" t="s">
        <v>151</v>
      </c>
      <c r="L77" s="23"/>
      <c r="M77" s="23"/>
      <c r="N77" s="23"/>
      <c r="O77" s="23"/>
      <c r="P77" s="23"/>
      <c r="Q77" s="23"/>
      <c r="R77" s="23"/>
      <c r="S77" s="23"/>
      <c r="T77" s="23"/>
      <c r="U77" s="23"/>
      <c r="V77" s="23"/>
      <c r="W77" s="23"/>
      <c r="X77" s="23"/>
      <c r="Y77" s="205"/>
      <c r="Z77" s="206"/>
      <c r="AA77" s="207"/>
      <c r="AB77" s="25"/>
      <c r="AC77" s="25"/>
      <c r="AD77" s="25"/>
      <c r="AE77" s="175"/>
      <c r="AF77" s="175"/>
      <c r="AG77" s="175"/>
      <c r="AH77" s="26" t="s">
        <v>69</v>
      </c>
      <c r="AI77" s="10">
        <v>31</v>
      </c>
      <c r="AJ77" s="10">
        <v>12</v>
      </c>
      <c r="AK77" s="10">
        <v>2025</v>
      </c>
      <c r="AL77" s="208" t="s">
        <v>70</v>
      </c>
      <c r="AM77" s="208"/>
      <c r="AN77" s="208"/>
    </row>
    <row r="78" spans="1:40" ht="73.349999999999994" customHeight="1">
      <c r="A78" s="184">
        <v>28</v>
      </c>
      <c r="B78" s="184" t="s">
        <v>257</v>
      </c>
      <c r="C78" s="184" t="s">
        <v>147</v>
      </c>
      <c r="D78" s="183" t="s">
        <v>29</v>
      </c>
      <c r="E78" s="183" t="s">
        <v>30</v>
      </c>
      <c r="F78" s="183" t="s">
        <v>258</v>
      </c>
      <c r="G78" s="182" t="s">
        <v>259</v>
      </c>
      <c r="H78" s="92" t="s">
        <v>260</v>
      </c>
      <c r="I78" s="106">
        <v>45908</v>
      </c>
      <c r="J78" s="106">
        <v>45991</v>
      </c>
      <c r="K78" s="17" t="s">
        <v>151</v>
      </c>
      <c r="L78" s="23"/>
      <c r="M78" s="23"/>
      <c r="N78" s="23"/>
      <c r="O78" s="23"/>
      <c r="P78" s="23"/>
      <c r="Q78" s="23"/>
      <c r="R78" s="23"/>
      <c r="S78" s="23"/>
      <c r="T78" s="23"/>
      <c r="U78" s="23"/>
      <c r="V78" s="23"/>
      <c r="W78" s="23"/>
      <c r="X78" s="23"/>
      <c r="Y78" s="205"/>
      <c r="Z78" s="206"/>
      <c r="AA78" s="207"/>
      <c r="AB78" s="25"/>
      <c r="AC78" s="25"/>
      <c r="AD78" s="25"/>
      <c r="AE78" s="175"/>
      <c r="AF78" s="175"/>
      <c r="AG78" s="175"/>
      <c r="AH78" s="26" t="s">
        <v>69</v>
      </c>
      <c r="AI78" s="10">
        <v>31</v>
      </c>
      <c r="AJ78" s="10">
        <v>12</v>
      </c>
      <c r="AK78" s="10">
        <v>2025</v>
      </c>
      <c r="AL78" s="208" t="s">
        <v>70</v>
      </c>
      <c r="AM78" s="208"/>
      <c r="AN78" s="208"/>
    </row>
    <row r="79" spans="1:40" ht="73.349999999999994" customHeight="1">
      <c r="A79" s="185"/>
      <c r="B79" s="185"/>
      <c r="C79" s="185"/>
      <c r="D79" s="186"/>
      <c r="E79" s="186"/>
      <c r="F79" s="183"/>
      <c r="G79" s="182"/>
      <c r="H79" s="92" t="s">
        <v>261</v>
      </c>
      <c r="I79" s="106">
        <v>45908</v>
      </c>
      <c r="J79" s="106">
        <v>46022</v>
      </c>
      <c r="K79" s="17" t="s">
        <v>151</v>
      </c>
      <c r="L79" s="23"/>
      <c r="M79" s="23"/>
      <c r="N79" s="23"/>
      <c r="O79" s="23"/>
      <c r="P79" s="23"/>
      <c r="Q79" s="23"/>
      <c r="R79" s="23"/>
      <c r="S79" s="23"/>
      <c r="T79" s="23"/>
      <c r="U79" s="23"/>
      <c r="V79" s="23"/>
      <c r="W79" s="23"/>
      <c r="X79" s="23"/>
      <c r="Y79" s="205"/>
      <c r="Z79" s="206"/>
      <c r="AA79" s="207"/>
      <c r="AB79" s="25"/>
      <c r="AC79" s="25"/>
      <c r="AD79" s="25"/>
      <c r="AE79" s="175"/>
      <c r="AF79" s="175"/>
      <c r="AG79" s="175"/>
      <c r="AH79" s="26" t="s">
        <v>69</v>
      </c>
      <c r="AI79" s="10">
        <v>31</v>
      </c>
      <c r="AJ79" s="10">
        <v>12</v>
      </c>
      <c r="AK79" s="10">
        <v>2025</v>
      </c>
      <c r="AL79" s="208" t="s">
        <v>70</v>
      </c>
      <c r="AM79" s="208"/>
      <c r="AN79" s="208"/>
    </row>
    <row r="80" spans="1:40" ht="69" customHeight="1">
      <c r="A80" s="183">
        <v>29</v>
      </c>
      <c r="B80" s="183" t="s">
        <v>262</v>
      </c>
      <c r="C80" s="183" t="s">
        <v>147</v>
      </c>
      <c r="D80" s="183" t="s">
        <v>29</v>
      </c>
      <c r="E80" s="183" t="s">
        <v>30</v>
      </c>
      <c r="F80" s="183" t="s">
        <v>263</v>
      </c>
      <c r="G80" s="182" t="s">
        <v>264</v>
      </c>
      <c r="H80" s="92" t="s">
        <v>265</v>
      </c>
      <c r="I80" s="106">
        <v>45908</v>
      </c>
      <c r="J80" s="106" t="s">
        <v>266</v>
      </c>
      <c r="K80" s="17" t="s">
        <v>151</v>
      </c>
      <c r="L80" s="23"/>
      <c r="M80" s="23"/>
      <c r="N80" s="23"/>
      <c r="O80" s="23"/>
      <c r="P80" s="23"/>
      <c r="Q80" s="23"/>
      <c r="R80" s="23"/>
      <c r="S80" s="23"/>
      <c r="T80" s="23"/>
      <c r="U80" s="23"/>
      <c r="V80" s="23"/>
      <c r="W80" s="23"/>
      <c r="X80" s="23"/>
      <c r="Y80" s="205"/>
      <c r="Z80" s="206"/>
      <c r="AA80" s="207"/>
      <c r="AB80" s="25"/>
      <c r="AC80" s="25"/>
      <c r="AD80" s="25"/>
      <c r="AE80" s="175"/>
      <c r="AF80" s="175"/>
      <c r="AG80" s="175"/>
      <c r="AH80" s="26" t="s">
        <v>69</v>
      </c>
      <c r="AI80" s="10">
        <v>31</v>
      </c>
      <c r="AJ80" s="10">
        <v>12</v>
      </c>
      <c r="AK80" s="10">
        <v>2025</v>
      </c>
      <c r="AL80" s="208" t="s">
        <v>70</v>
      </c>
      <c r="AM80" s="208"/>
      <c r="AN80" s="208"/>
    </row>
    <row r="81" spans="1:40" ht="54.6" customHeight="1">
      <c r="A81" s="183"/>
      <c r="B81" s="183"/>
      <c r="C81" s="183"/>
      <c r="D81" s="183"/>
      <c r="E81" s="183"/>
      <c r="F81" s="183"/>
      <c r="G81" s="187"/>
      <c r="H81" s="92" t="s">
        <v>267</v>
      </c>
      <c r="I81" s="106">
        <v>45931</v>
      </c>
      <c r="J81" s="106">
        <v>46112</v>
      </c>
      <c r="K81" s="17" t="s">
        <v>151</v>
      </c>
      <c r="L81" s="23"/>
      <c r="M81" s="23"/>
      <c r="N81" s="23"/>
      <c r="O81" s="23"/>
      <c r="P81" s="25"/>
      <c r="Q81" s="25"/>
      <c r="R81" s="25"/>
      <c r="S81" s="25"/>
      <c r="T81" s="25"/>
      <c r="U81" s="25"/>
      <c r="V81" s="25"/>
      <c r="W81" s="25"/>
      <c r="X81" s="25"/>
      <c r="Y81" s="264"/>
      <c r="Z81" s="265"/>
      <c r="AA81" s="266"/>
      <c r="AB81" s="25"/>
      <c r="AC81" s="25"/>
      <c r="AD81" s="25"/>
      <c r="AE81" s="175"/>
      <c r="AF81" s="175"/>
      <c r="AG81" s="175"/>
      <c r="AH81" s="26" t="s">
        <v>79</v>
      </c>
      <c r="AI81" s="10">
        <v>31</v>
      </c>
      <c r="AJ81" s="10">
        <v>12</v>
      </c>
      <c r="AK81" s="10">
        <v>2025</v>
      </c>
      <c r="AL81" s="293"/>
      <c r="AM81" s="206"/>
      <c r="AN81" s="207"/>
    </row>
    <row r="82" spans="1:40" ht="108" customHeight="1">
      <c r="A82" s="14">
        <v>30</v>
      </c>
      <c r="B82" s="143" t="s">
        <v>268</v>
      </c>
      <c r="C82" s="143" t="s">
        <v>147</v>
      </c>
      <c r="D82" s="143" t="s">
        <v>29</v>
      </c>
      <c r="E82" s="143" t="s">
        <v>30</v>
      </c>
      <c r="F82" s="143" t="s">
        <v>263</v>
      </c>
      <c r="G82" s="111" t="s">
        <v>269</v>
      </c>
      <c r="H82" s="145" t="s">
        <v>270</v>
      </c>
      <c r="I82" s="74">
        <v>45908</v>
      </c>
      <c r="J82" s="106">
        <v>46022</v>
      </c>
      <c r="K82" s="17" t="s">
        <v>151</v>
      </c>
      <c r="L82" s="23"/>
      <c r="M82" s="23"/>
      <c r="N82" s="23"/>
      <c r="O82" s="99"/>
      <c r="P82" s="132"/>
      <c r="Q82" s="132"/>
      <c r="R82" s="132"/>
      <c r="S82" s="132"/>
      <c r="T82" s="132"/>
      <c r="U82" s="132"/>
      <c r="V82" s="132"/>
      <c r="W82" s="132"/>
      <c r="X82" s="132"/>
      <c r="Y82" s="267"/>
      <c r="Z82" s="267"/>
      <c r="AA82" s="267"/>
      <c r="AB82" s="132"/>
      <c r="AC82" s="132"/>
      <c r="AD82" s="132"/>
      <c r="AE82" s="209"/>
      <c r="AF82" s="209"/>
      <c r="AG82" s="209"/>
      <c r="AH82" s="26" t="s">
        <v>69</v>
      </c>
      <c r="AI82" s="10">
        <v>31</v>
      </c>
      <c r="AJ82" s="10">
        <v>12</v>
      </c>
      <c r="AK82" s="10">
        <v>2025</v>
      </c>
      <c r="AL82" s="208" t="s">
        <v>70</v>
      </c>
      <c r="AM82" s="208"/>
      <c r="AN82" s="208"/>
    </row>
    <row r="83" spans="1:40" ht="75" customHeight="1">
      <c r="A83" s="258">
        <v>31</v>
      </c>
      <c r="B83" s="256" t="s">
        <v>271</v>
      </c>
      <c r="C83" s="256" t="s">
        <v>183</v>
      </c>
      <c r="D83" s="256" t="s">
        <v>184</v>
      </c>
      <c r="E83" s="256" t="s">
        <v>185</v>
      </c>
      <c r="F83" s="256" t="s">
        <v>272</v>
      </c>
      <c r="G83" s="256" t="s">
        <v>273</v>
      </c>
      <c r="H83" s="92" t="s">
        <v>274</v>
      </c>
      <c r="I83" s="93">
        <v>45665</v>
      </c>
      <c r="J83" s="144">
        <v>46006</v>
      </c>
      <c r="K83" s="65" t="s">
        <v>275</v>
      </c>
      <c r="L83" s="23"/>
      <c r="M83" s="23"/>
      <c r="N83" s="23"/>
      <c r="O83" s="99"/>
      <c r="P83" s="132"/>
      <c r="Q83" s="132"/>
      <c r="R83" s="132"/>
      <c r="S83" s="132"/>
      <c r="T83" s="132"/>
      <c r="U83" s="132"/>
      <c r="V83" s="132"/>
      <c r="W83" s="132"/>
      <c r="X83" s="132"/>
      <c r="Y83" s="267"/>
      <c r="Z83" s="267"/>
      <c r="AA83" s="267"/>
      <c r="AB83" s="132"/>
      <c r="AC83" s="132"/>
      <c r="AD83" s="132"/>
      <c r="AE83" s="209"/>
      <c r="AF83" s="209"/>
      <c r="AG83" s="209"/>
      <c r="AH83" s="26" t="s">
        <v>69</v>
      </c>
      <c r="AI83" s="10">
        <v>31</v>
      </c>
      <c r="AJ83" s="10">
        <v>12</v>
      </c>
      <c r="AK83" s="10">
        <v>2025</v>
      </c>
      <c r="AL83" s="208" t="s">
        <v>70</v>
      </c>
      <c r="AM83" s="208"/>
      <c r="AN83" s="208"/>
    </row>
    <row r="84" spans="1:40" ht="75" customHeight="1">
      <c r="A84" s="259"/>
      <c r="B84" s="259"/>
      <c r="C84" s="259"/>
      <c r="D84" s="259"/>
      <c r="E84" s="259"/>
      <c r="F84" s="259"/>
      <c r="G84" s="257"/>
      <c r="H84" s="146" t="s">
        <v>276</v>
      </c>
      <c r="I84" s="147">
        <v>45665</v>
      </c>
      <c r="J84" s="93">
        <v>46006</v>
      </c>
      <c r="K84" s="65" t="s">
        <v>239</v>
      </c>
      <c r="L84" s="23"/>
      <c r="M84" s="23"/>
      <c r="N84" s="23"/>
      <c r="O84" s="99"/>
      <c r="P84" s="132"/>
      <c r="Q84" s="132"/>
      <c r="R84" s="132"/>
      <c r="S84" s="132"/>
      <c r="T84" s="132"/>
      <c r="U84" s="132"/>
      <c r="V84" s="132"/>
      <c r="W84" s="132"/>
      <c r="X84" s="132"/>
      <c r="Y84" s="267"/>
      <c r="Z84" s="267"/>
      <c r="AA84" s="267"/>
      <c r="AB84" s="132"/>
      <c r="AC84" s="132"/>
      <c r="AD84" s="132"/>
      <c r="AE84" s="209"/>
      <c r="AF84" s="209"/>
      <c r="AG84" s="209"/>
      <c r="AH84" s="26" t="s">
        <v>69</v>
      </c>
      <c r="AI84" s="10">
        <v>31</v>
      </c>
      <c r="AJ84" s="10">
        <v>12</v>
      </c>
      <c r="AK84" s="10">
        <v>2025</v>
      </c>
      <c r="AL84" s="208" t="s">
        <v>70</v>
      </c>
      <c r="AM84" s="208"/>
      <c r="AN84" s="208"/>
    </row>
    <row r="85" spans="1:40" ht="74.25" customHeight="1">
      <c r="A85" s="262">
        <v>32</v>
      </c>
      <c r="B85" s="262" t="s">
        <v>277</v>
      </c>
      <c r="C85" s="262" t="s">
        <v>82</v>
      </c>
      <c r="D85" s="262" t="s">
        <v>29</v>
      </c>
      <c r="E85" s="262" t="s">
        <v>30</v>
      </c>
      <c r="F85" s="262" t="s">
        <v>278</v>
      </c>
      <c r="G85" s="260" t="s">
        <v>279</v>
      </c>
      <c r="H85" s="125" t="s">
        <v>280</v>
      </c>
      <c r="I85" s="93">
        <v>45930</v>
      </c>
      <c r="J85" s="93">
        <v>46076</v>
      </c>
      <c r="K85" s="17" t="s">
        <v>281</v>
      </c>
      <c r="L85" s="23"/>
      <c r="M85" s="23"/>
      <c r="N85" s="23"/>
      <c r="O85" s="99"/>
      <c r="P85" s="132"/>
      <c r="Q85" s="132"/>
      <c r="R85" s="132"/>
      <c r="S85" s="132"/>
      <c r="T85" s="132"/>
      <c r="U85" s="132"/>
      <c r="V85" s="132"/>
      <c r="W85" s="132"/>
      <c r="X85" s="132"/>
      <c r="Y85" s="267"/>
      <c r="Z85" s="267"/>
      <c r="AA85" s="267"/>
      <c r="AB85" s="132"/>
      <c r="AC85" s="132"/>
      <c r="AD85" s="132"/>
      <c r="AE85" s="209"/>
      <c r="AF85" s="209"/>
      <c r="AG85" s="209"/>
      <c r="AH85" s="26" t="s">
        <v>79</v>
      </c>
      <c r="AI85" s="10">
        <v>31</v>
      </c>
      <c r="AJ85" s="10">
        <v>12</v>
      </c>
      <c r="AK85" s="10">
        <v>2025</v>
      </c>
      <c r="AL85" s="293"/>
      <c r="AM85" s="206"/>
      <c r="AN85" s="207"/>
    </row>
    <row r="86" spans="1:40" ht="74.25" customHeight="1">
      <c r="A86" s="262"/>
      <c r="B86" s="262"/>
      <c r="C86" s="262"/>
      <c r="D86" s="262"/>
      <c r="E86" s="262"/>
      <c r="F86" s="262"/>
      <c r="G86" s="260"/>
      <c r="H86" s="125" t="s">
        <v>282</v>
      </c>
      <c r="I86" s="93">
        <v>45930</v>
      </c>
      <c r="J86" s="93">
        <v>46076</v>
      </c>
      <c r="K86" s="17" t="s">
        <v>281</v>
      </c>
      <c r="L86" s="23"/>
      <c r="M86" s="23"/>
      <c r="N86" s="23"/>
      <c r="O86" s="99"/>
      <c r="P86" s="132"/>
      <c r="Q86" s="132"/>
      <c r="R86" s="132"/>
      <c r="S86" s="132"/>
      <c r="T86" s="132"/>
      <c r="U86" s="132"/>
      <c r="V86" s="132"/>
      <c r="W86" s="132"/>
      <c r="X86" s="132"/>
      <c r="Y86" s="267"/>
      <c r="Z86" s="267"/>
      <c r="AA86" s="267"/>
      <c r="AB86" s="132"/>
      <c r="AC86" s="132"/>
      <c r="AD86" s="132"/>
      <c r="AE86" s="209"/>
      <c r="AF86" s="209"/>
      <c r="AG86" s="209"/>
      <c r="AH86" s="26" t="s">
        <v>79</v>
      </c>
      <c r="AI86" s="10">
        <v>31</v>
      </c>
      <c r="AJ86" s="10">
        <v>12</v>
      </c>
      <c r="AK86" s="10">
        <v>2025</v>
      </c>
      <c r="AL86" s="293"/>
      <c r="AM86" s="206"/>
      <c r="AN86" s="207"/>
    </row>
    <row r="87" spans="1:40" ht="106.5" customHeight="1">
      <c r="A87" s="263"/>
      <c r="B87" s="263"/>
      <c r="C87" s="263"/>
      <c r="D87" s="263"/>
      <c r="E87" s="263"/>
      <c r="F87" s="263"/>
      <c r="G87" s="261"/>
      <c r="H87" s="125" t="s">
        <v>283</v>
      </c>
      <c r="I87" s="93">
        <v>45930</v>
      </c>
      <c r="J87" s="93">
        <v>46076</v>
      </c>
      <c r="K87" s="17" t="s">
        <v>281</v>
      </c>
      <c r="L87" s="23"/>
      <c r="M87" s="23"/>
      <c r="N87" s="23"/>
      <c r="O87" s="99"/>
      <c r="P87" s="132"/>
      <c r="Q87" s="132"/>
      <c r="R87" s="132"/>
      <c r="S87" s="132"/>
      <c r="T87" s="132"/>
      <c r="U87" s="132"/>
      <c r="V87" s="132"/>
      <c r="W87" s="132"/>
      <c r="X87" s="132"/>
      <c r="Y87" s="267"/>
      <c r="Z87" s="267"/>
      <c r="AA87" s="267"/>
      <c r="AB87" s="132"/>
      <c r="AC87" s="132"/>
      <c r="AD87" s="132"/>
      <c r="AE87" s="209"/>
      <c r="AF87" s="209"/>
      <c r="AG87" s="209"/>
      <c r="AH87" s="26" t="s">
        <v>79</v>
      </c>
      <c r="AI87" s="10">
        <v>31</v>
      </c>
      <c r="AJ87" s="10">
        <v>12</v>
      </c>
      <c r="AK87" s="10">
        <v>2025</v>
      </c>
      <c r="AL87" s="293"/>
      <c r="AM87" s="206"/>
      <c r="AN87" s="207"/>
    </row>
    <row r="88" spans="1:40" ht="132" customHeight="1">
      <c r="A88" s="164">
        <v>33</v>
      </c>
      <c r="B88" s="164" t="s">
        <v>284</v>
      </c>
      <c r="C88" s="164" t="s">
        <v>82</v>
      </c>
      <c r="D88" s="164" t="s">
        <v>29</v>
      </c>
      <c r="E88" s="164" t="s">
        <v>30</v>
      </c>
      <c r="F88" s="164" t="s">
        <v>278</v>
      </c>
      <c r="G88" s="174" t="s">
        <v>285</v>
      </c>
      <c r="H88" s="154" t="s">
        <v>286</v>
      </c>
      <c r="I88" s="93">
        <v>45930</v>
      </c>
      <c r="J88" s="93">
        <v>46006</v>
      </c>
      <c r="K88" s="17" t="s">
        <v>287</v>
      </c>
      <c r="L88" s="23"/>
      <c r="M88" s="23"/>
      <c r="N88" s="23"/>
      <c r="O88" s="99"/>
      <c r="P88" s="132"/>
      <c r="Q88" s="132"/>
      <c r="R88" s="132"/>
      <c r="S88" s="132"/>
      <c r="T88" s="132"/>
      <c r="U88" s="132"/>
      <c r="V88" s="132"/>
      <c r="W88" s="132"/>
      <c r="X88" s="132"/>
      <c r="Y88" s="267"/>
      <c r="Z88" s="267"/>
      <c r="AA88" s="267"/>
      <c r="AB88" s="132"/>
      <c r="AC88" s="132"/>
      <c r="AD88" s="132"/>
      <c r="AE88" s="209"/>
      <c r="AF88" s="209"/>
      <c r="AG88" s="209"/>
      <c r="AH88" s="26" t="s">
        <v>69</v>
      </c>
      <c r="AI88" s="10">
        <v>31</v>
      </c>
      <c r="AJ88" s="10">
        <v>12</v>
      </c>
      <c r="AK88" s="10">
        <v>2025</v>
      </c>
      <c r="AL88" s="208" t="s">
        <v>70</v>
      </c>
      <c r="AM88" s="208"/>
      <c r="AN88" s="208"/>
    </row>
    <row r="89" spans="1:40" ht="132" customHeight="1">
      <c r="A89" s="164"/>
      <c r="B89" s="164"/>
      <c r="C89" s="164"/>
      <c r="D89" s="164"/>
      <c r="E89" s="164"/>
      <c r="F89" s="164"/>
      <c r="G89" s="174"/>
      <c r="H89" s="154" t="s">
        <v>288</v>
      </c>
      <c r="I89" s="93">
        <v>45930</v>
      </c>
      <c r="J89" s="93">
        <v>46006</v>
      </c>
      <c r="K89" s="17" t="s">
        <v>287</v>
      </c>
      <c r="L89" s="23"/>
      <c r="M89" s="23"/>
      <c r="N89" s="23"/>
      <c r="O89" s="99"/>
      <c r="P89" s="132"/>
      <c r="Q89" s="132"/>
      <c r="R89" s="132"/>
      <c r="S89" s="132"/>
      <c r="T89" s="132"/>
      <c r="U89" s="132"/>
      <c r="V89" s="132"/>
      <c r="W89" s="132"/>
      <c r="X89" s="132"/>
      <c r="Y89" s="267"/>
      <c r="Z89" s="267"/>
      <c r="AA89" s="267"/>
      <c r="AB89" s="132"/>
      <c r="AC89" s="132"/>
      <c r="AD89" s="132"/>
      <c r="AE89" s="209"/>
      <c r="AF89" s="209"/>
      <c r="AG89" s="209"/>
      <c r="AH89" s="26" t="s">
        <v>69</v>
      </c>
      <c r="AI89" s="10">
        <v>31</v>
      </c>
      <c r="AJ89" s="10">
        <v>12</v>
      </c>
      <c r="AK89" s="10">
        <v>2025</v>
      </c>
      <c r="AL89" s="208" t="s">
        <v>70</v>
      </c>
      <c r="AM89" s="208"/>
      <c r="AN89" s="208"/>
    </row>
    <row r="90" spans="1:40" ht="200.25" customHeight="1">
      <c r="A90" s="39">
        <v>34</v>
      </c>
      <c r="B90" s="45" t="s">
        <v>289</v>
      </c>
      <c r="C90" s="45" t="s">
        <v>82</v>
      </c>
      <c r="D90" s="45" t="s">
        <v>29</v>
      </c>
      <c r="E90" s="45" t="s">
        <v>30</v>
      </c>
      <c r="F90" s="45" t="s">
        <v>278</v>
      </c>
      <c r="G90" s="64" t="s">
        <v>290</v>
      </c>
      <c r="H90" s="45" t="s">
        <v>291</v>
      </c>
      <c r="I90" s="71">
        <v>45931</v>
      </c>
      <c r="J90" s="93">
        <v>46006</v>
      </c>
      <c r="K90" s="17" t="s">
        <v>287</v>
      </c>
      <c r="L90" s="23"/>
      <c r="M90" s="23"/>
      <c r="N90" s="23"/>
      <c r="O90" s="99"/>
      <c r="P90" s="132"/>
      <c r="Q90" s="132"/>
      <c r="R90" s="132"/>
      <c r="S90" s="132"/>
      <c r="T90" s="132"/>
      <c r="U90" s="132"/>
      <c r="V90" s="132"/>
      <c r="W90" s="132"/>
      <c r="X90" s="132"/>
      <c r="Y90" s="267"/>
      <c r="Z90" s="267"/>
      <c r="AA90" s="267"/>
      <c r="AB90" s="132"/>
      <c r="AC90" s="132"/>
      <c r="AD90" s="132"/>
      <c r="AE90" s="209"/>
      <c r="AF90" s="209"/>
      <c r="AG90" s="209"/>
      <c r="AH90" s="26" t="s">
        <v>69</v>
      </c>
      <c r="AI90" s="10">
        <v>31</v>
      </c>
      <c r="AJ90" s="10">
        <v>12</v>
      </c>
      <c r="AK90" s="10">
        <v>2025</v>
      </c>
      <c r="AL90" s="208" t="s">
        <v>70</v>
      </c>
      <c r="AM90" s="208"/>
      <c r="AN90" s="208"/>
    </row>
    <row r="91" spans="1:40" ht="81.75" customHeight="1">
      <c r="A91" s="178">
        <v>35</v>
      </c>
      <c r="B91" s="164" t="s">
        <v>292</v>
      </c>
      <c r="C91" s="164" t="s">
        <v>293</v>
      </c>
      <c r="D91" s="164" t="s">
        <v>184</v>
      </c>
      <c r="E91" s="164" t="s">
        <v>294</v>
      </c>
      <c r="F91" s="164" t="s">
        <v>295</v>
      </c>
      <c r="G91" s="164" t="s">
        <v>296</v>
      </c>
      <c r="H91" s="39" t="s">
        <v>297</v>
      </c>
      <c r="I91" s="93">
        <v>45930</v>
      </c>
      <c r="J91" s="144">
        <v>45936</v>
      </c>
      <c r="K91" s="65" t="s">
        <v>298</v>
      </c>
      <c r="L91" s="23"/>
      <c r="M91" s="23"/>
      <c r="N91" s="23"/>
      <c r="O91" s="99"/>
      <c r="P91" s="132"/>
      <c r="Q91" s="132"/>
      <c r="R91" s="132"/>
      <c r="S91" s="132"/>
      <c r="T91" s="132"/>
      <c r="U91" s="132"/>
      <c r="V91" s="132"/>
      <c r="W91" s="132"/>
      <c r="X91" s="132"/>
      <c r="Y91" s="267"/>
      <c r="Z91" s="267"/>
      <c r="AA91" s="267"/>
      <c r="AB91" s="132"/>
      <c r="AC91" s="132"/>
      <c r="AD91" s="132"/>
      <c r="AE91" s="209"/>
      <c r="AF91" s="209"/>
      <c r="AG91" s="209"/>
      <c r="AH91" s="26" t="s">
        <v>69</v>
      </c>
      <c r="AI91" s="10">
        <v>31</v>
      </c>
      <c r="AJ91" s="10">
        <v>12</v>
      </c>
      <c r="AK91" s="10">
        <v>2025</v>
      </c>
      <c r="AL91" s="208" t="s">
        <v>70</v>
      </c>
      <c r="AM91" s="208"/>
      <c r="AN91" s="208"/>
    </row>
    <row r="92" spans="1:40" ht="81.75" customHeight="1">
      <c r="A92" s="164"/>
      <c r="B92" s="177"/>
      <c r="C92" s="177"/>
      <c r="D92" s="177"/>
      <c r="E92" s="177"/>
      <c r="F92" s="177"/>
      <c r="G92" s="178"/>
      <c r="H92" s="142" t="s">
        <v>299</v>
      </c>
      <c r="I92" s="148" t="s">
        <v>300</v>
      </c>
      <c r="J92" s="93">
        <v>45940</v>
      </c>
      <c r="K92" s="65" t="s">
        <v>298</v>
      </c>
      <c r="L92" s="23"/>
      <c r="M92" s="23"/>
      <c r="N92" s="23"/>
      <c r="O92" s="99"/>
      <c r="P92" s="132"/>
      <c r="Q92" s="132"/>
      <c r="R92" s="132"/>
      <c r="S92" s="132"/>
      <c r="T92" s="132"/>
      <c r="U92" s="132"/>
      <c r="V92" s="132"/>
      <c r="W92" s="132"/>
      <c r="X92" s="132"/>
      <c r="Y92" s="267"/>
      <c r="Z92" s="267"/>
      <c r="AA92" s="267"/>
      <c r="AB92" s="132"/>
      <c r="AC92" s="132"/>
      <c r="AD92" s="132"/>
      <c r="AE92" s="209"/>
      <c r="AF92" s="209"/>
      <c r="AG92" s="209"/>
      <c r="AH92" s="26" t="s">
        <v>69</v>
      </c>
      <c r="AI92" s="10">
        <v>31</v>
      </c>
      <c r="AJ92" s="10">
        <v>12</v>
      </c>
      <c r="AK92" s="10">
        <v>2025</v>
      </c>
      <c r="AL92" s="208" t="s">
        <v>70</v>
      </c>
      <c r="AM92" s="208"/>
      <c r="AN92" s="208"/>
    </row>
    <row r="93" spans="1:40" ht="81.75" customHeight="1">
      <c r="A93" s="164"/>
      <c r="B93" s="164"/>
      <c r="C93" s="164"/>
      <c r="D93" s="164"/>
      <c r="E93" s="164"/>
      <c r="F93" s="164"/>
      <c r="G93" s="174"/>
      <c r="H93" s="39" t="s">
        <v>301</v>
      </c>
      <c r="I93" s="93">
        <v>45940</v>
      </c>
      <c r="J93" s="93">
        <v>45971</v>
      </c>
      <c r="K93" s="65" t="s">
        <v>302</v>
      </c>
      <c r="L93" s="23"/>
      <c r="M93" s="23"/>
      <c r="N93" s="23"/>
      <c r="O93" s="99"/>
      <c r="P93" s="132"/>
      <c r="Q93" s="132"/>
      <c r="R93" s="132"/>
      <c r="S93" s="132"/>
      <c r="T93" s="132"/>
      <c r="U93" s="132"/>
      <c r="V93" s="132"/>
      <c r="W93" s="132"/>
      <c r="X93" s="132"/>
      <c r="Y93" s="267"/>
      <c r="Z93" s="267"/>
      <c r="AA93" s="267"/>
      <c r="AB93" s="132"/>
      <c r="AC93" s="132"/>
      <c r="AD93" s="132"/>
      <c r="AE93" s="209"/>
      <c r="AF93" s="209"/>
      <c r="AG93" s="209"/>
      <c r="AH93" s="26" t="s">
        <v>69</v>
      </c>
      <c r="AI93" s="10">
        <v>31</v>
      </c>
      <c r="AJ93" s="10">
        <v>12</v>
      </c>
      <c r="AK93" s="10">
        <v>2025</v>
      </c>
      <c r="AL93" s="208" t="s">
        <v>70</v>
      </c>
      <c r="AM93" s="208"/>
      <c r="AN93" s="208"/>
    </row>
    <row r="94" spans="1:40" ht="81.75" customHeight="1">
      <c r="A94" s="164"/>
      <c r="B94" s="164"/>
      <c r="C94" s="164"/>
      <c r="D94" s="164"/>
      <c r="E94" s="164"/>
      <c r="F94" s="164"/>
      <c r="G94" s="174"/>
      <c r="H94" s="39" t="s">
        <v>303</v>
      </c>
      <c r="I94" s="93">
        <v>45940</v>
      </c>
      <c r="J94" s="93">
        <v>45986</v>
      </c>
      <c r="K94" s="65" t="s">
        <v>302</v>
      </c>
      <c r="L94" s="23"/>
      <c r="M94" s="23"/>
      <c r="N94" s="23"/>
      <c r="O94" s="99"/>
      <c r="P94" s="132"/>
      <c r="Q94" s="132"/>
      <c r="R94" s="132"/>
      <c r="S94" s="132"/>
      <c r="T94" s="132"/>
      <c r="U94" s="132"/>
      <c r="V94" s="132"/>
      <c r="W94" s="132"/>
      <c r="X94" s="132"/>
      <c r="Y94" s="267"/>
      <c r="Z94" s="267"/>
      <c r="AA94" s="267"/>
      <c r="AB94" s="132"/>
      <c r="AC94" s="132"/>
      <c r="AD94" s="132"/>
      <c r="AE94" s="209"/>
      <c r="AF94" s="209"/>
      <c r="AG94" s="209"/>
      <c r="AH94" s="26" t="s">
        <v>69</v>
      </c>
      <c r="AI94" s="10">
        <v>31</v>
      </c>
      <c r="AJ94" s="10">
        <v>12</v>
      </c>
      <c r="AK94" s="10">
        <v>2025</v>
      </c>
      <c r="AL94" s="208" t="s">
        <v>70</v>
      </c>
      <c r="AM94" s="208"/>
      <c r="AN94" s="208"/>
    </row>
    <row r="95" spans="1:40" ht="81.75" customHeight="1">
      <c r="A95" s="164"/>
      <c r="B95" s="175"/>
      <c r="C95" s="175"/>
      <c r="D95" s="175"/>
      <c r="E95" s="175"/>
      <c r="F95" s="175"/>
      <c r="G95" s="176"/>
      <c r="H95" s="39" t="s">
        <v>304</v>
      </c>
      <c r="I95" s="93">
        <v>45971</v>
      </c>
      <c r="J95" s="93">
        <v>46021</v>
      </c>
      <c r="K95" s="65" t="s">
        <v>302</v>
      </c>
      <c r="L95" s="23"/>
      <c r="M95" s="23"/>
      <c r="N95" s="23"/>
      <c r="O95" s="99"/>
      <c r="P95" s="132"/>
      <c r="Q95" s="132"/>
      <c r="R95" s="132"/>
      <c r="S95" s="132"/>
      <c r="T95" s="132"/>
      <c r="U95" s="132"/>
      <c r="V95" s="132"/>
      <c r="W95" s="132"/>
      <c r="X95" s="132"/>
      <c r="Y95" s="267"/>
      <c r="Z95" s="267"/>
      <c r="AA95" s="267"/>
      <c r="AB95" s="132"/>
      <c r="AC95" s="132"/>
      <c r="AD95" s="132"/>
      <c r="AE95" s="209"/>
      <c r="AF95" s="209"/>
      <c r="AG95" s="209"/>
      <c r="AH95" s="26" t="s">
        <v>69</v>
      </c>
      <c r="AI95" s="10">
        <v>31</v>
      </c>
      <c r="AJ95" s="10">
        <v>12</v>
      </c>
      <c r="AK95" s="10">
        <v>2025</v>
      </c>
      <c r="AL95" s="208" t="s">
        <v>70</v>
      </c>
      <c r="AM95" s="208"/>
      <c r="AN95" s="208"/>
    </row>
    <row r="96" spans="1:40" ht="71.25" customHeight="1">
      <c r="A96" s="166">
        <v>36</v>
      </c>
      <c r="B96" s="172" t="s">
        <v>305</v>
      </c>
      <c r="C96" s="172" t="s">
        <v>139</v>
      </c>
      <c r="D96" s="172" t="s">
        <v>29</v>
      </c>
      <c r="E96" s="172" t="s">
        <v>30</v>
      </c>
      <c r="F96" s="172" t="s">
        <v>306</v>
      </c>
      <c r="G96" s="174" t="s">
        <v>307</v>
      </c>
      <c r="H96" s="39" t="s">
        <v>308</v>
      </c>
      <c r="I96" s="93">
        <v>45943</v>
      </c>
      <c r="J96" s="93">
        <v>46006</v>
      </c>
      <c r="K96" s="65" t="s">
        <v>309</v>
      </c>
      <c r="L96" s="23"/>
      <c r="M96" s="23"/>
      <c r="N96" s="23"/>
      <c r="O96" s="99"/>
      <c r="P96" s="132"/>
      <c r="Q96" s="132"/>
      <c r="R96" s="132"/>
      <c r="S96" s="132"/>
      <c r="T96" s="132"/>
      <c r="U96" s="132"/>
      <c r="V96" s="132"/>
      <c r="W96" s="132"/>
      <c r="X96" s="132"/>
      <c r="Y96" s="267"/>
      <c r="Z96" s="267"/>
      <c r="AA96" s="267"/>
      <c r="AB96" s="132"/>
      <c r="AC96" s="132"/>
      <c r="AD96" s="132"/>
      <c r="AE96" s="209"/>
      <c r="AF96" s="209"/>
      <c r="AG96" s="209"/>
      <c r="AH96" s="26" t="s">
        <v>69</v>
      </c>
      <c r="AI96" s="10">
        <v>31</v>
      </c>
      <c r="AJ96" s="10">
        <v>12</v>
      </c>
      <c r="AK96" s="10">
        <v>2025</v>
      </c>
      <c r="AL96" s="208" t="s">
        <v>70</v>
      </c>
      <c r="AM96" s="208"/>
      <c r="AN96" s="208"/>
    </row>
    <row r="97" spans="1:41" ht="56.25" customHeight="1">
      <c r="A97" s="167"/>
      <c r="B97" s="172"/>
      <c r="C97" s="172"/>
      <c r="D97" s="172"/>
      <c r="E97" s="172"/>
      <c r="F97" s="172"/>
      <c r="G97" s="174"/>
      <c r="H97" s="39" t="s">
        <v>310</v>
      </c>
      <c r="I97" s="93">
        <v>45943</v>
      </c>
      <c r="J97" s="93">
        <v>46006</v>
      </c>
      <c r="K97" s="65" t="s">
        <v>311</v>
      </c>
      <c r="L97" s="23"/>
      <c r="M97" s="23"/>
      <c r="N97" s="23"/>
      <c r="O97" s="99"/>
      <c r="P97" s="132"/>
      <c r="Q97" s="132"/>
      <c r="R97" s="132"/>
      <c r="S97" s="132"/>
      <c r="T97" s="132"/>
      <c r="U97" s="132"/>
      <c r="V97" s="132"/>
      <c r="W97" s="132"/>
      <c r="X97" s="132"/>
      <c r="Y97" s="267"/>
      <c r="Z97" s="267"/>
      <c r="AA97" s="267"/>
      <c r="AB97" s="132"/>
      <c r="AC97" s="132"/>
      <c r="AD97" s="132"/>
      <c r="AE97" s="209"/>
      <c r="AF97" s="209"/>
      <c r="AG97" s="209"/>
      <c r="AH97" s="26" t="s">
        <v>69</v>
      </c>
      <c r="AI97" s="10">
        <v>31</v>
      </c>
      <c r="AJ97" s="10">
        <v>12</v>
      </c>
      <c r="AK97" s="10">
        <v>2025</v>
      </c>
      <c r="AL97" s="208" t="s">
        <v>70</v>
      </c>
      <c r="AM97" s="208"/>
      <c r="AN97" s="208"/>
    </row>
    <row r="98" spans="1:41" ht="56.25" customHeight="1">
      <c r="A98" s="167"/>
      <c r="B98" s="166"/>
      <c r="C98" s="166"/>
      <c r="D98" s="166"/>
      <c r="E98" s="166"/>
      <c r="F98" s="166"/>
      <c r="G98" s="176"/>
      <c r="H98" s="39" t="s">
        <v>312</v>
      </c>
      <c r="I98" s="93">
        <v>45943</v>
      </c>
      <c r="J98" s="93">
        <v>45989</v>
      </c>
      <c r="K98" s="65" t="s">
        <v>313</v>
      </c>
      <c r="L98" s="23"/>
      <c r="M98" s="23"/>
      <c r="N98" s="23"/>
      <c r="O98" s="99"/>
      <c r="P98" s="132"/>
      <c r="Q98" s="132"/>
      <c r="R98" s="132"/>
      <c r="S98" s="132"/>
      <c r="T98" s="132"/>
      <c r="U98" s="132"/>
      <c r="V98" s="132"/>
      <c r="W98" s="132"/>
      <c r="X98" s="132"/>
      <c r="Y98" s="267"/>
      <c r="Z98" s="267"/>
      <c r="AA98" s="267"/>
      <c r="AB98" s="132"/>
      <c r="AC98" s="132"/>
      <c r="AD98" s="132"/>
      <c r="AE98" s="209"/>
      <c r="AF98" s="209"/>
      <c r="AG98" s="209"/>
      <c r="AH98" s="26" t="s">
        <v>69</v>
      </c>
      <c r="AI98" s="10">
        <v>31</v>
      </c>
      <c r="AJ98" s="10">
        <v>12</v>
      </c>
      <c r="AK98" s="10">
        <v>2025</v>
      </c>
      <c r="AL98" s="208" t="s">
        <v>70</v>
      </c>
      <c r="AM98" s="208"/>
      <c r="AN98" s="208"/>
    </row>
    <row r="99" spans="1:41" ht="56.25" customHeight="1">
      <c r="A99" s="168"/>
      <c r="B99" s="166"/>
      <c r="C99" s="166"/>
      <c r="D99" s="166"/>
      <c r="E99" s="166"/>
      <c r="F99" s="166"/>
      <c r="G99" s="176"/>
      <c r="H99" s="39" t="s">
        <v>314</v>
      </c>
      <c r="I99" s="93">
        <v>45943</v>
      </c>
      <c r="J99" s="93">
        <v>46080</v>
      </c>
      <c r="K99" s="65" t="s">
        <v>313</v>
      </c>
      <c r="L99" s="23"/>
      <c r="M99" s="23"/>
      <c r="N99" s="23"/>
      <c r="O99" s="99"/>
      <c r="P99" s="132"/>
      <c r="Q99" s="132"/>
      <c r="R99" s="132"/>
      <c r="S99" s="132"/>
      <c r="T99" s="132"/>
      <c r="U99" s="132"/>
      <c r="V99" s="132"/>
      <c r="W99" s="132"/>
      <c r="X99" s="132"/>
      <c r="Y99" s="267"/>
      <c r="Z99" s="267"/>
      <c r="AA99" s="267"/>
      <c r="AB99" s="132"/>
      <c r="AC99" s="132"/>
      <c r="AD99" s="132"/>
      <c r="AE99" s="209"/>
      <c r="AF99" s="209"/>
      <c r="AG99" s="209"/>
      <c r="AH99" s="26" t="s">
        <v>79</v>
      </c>
      <c r="AI99" s="10">
        <v>31</v>
      </c>
      <c r="AJ99" s="10">
        <v>12</v>
      </c>
      <c r="AK99" s="10">
        <v>2025</v>
      </c>
      <c r="AL99" s="293"/>
      <c r="AM99" s="206"/>
      <c r="AN99" s="207"/>
    </row>
    <row r="100" spans="1:41" s="115" customFormat="1" ht="103.5" customHeight="1">
      <c r="A100" s="164">
        <v>37</v>
      </c>
      <c r="B100" s="164" t="s">
        <v>315</v>
      </c>
      <c r="C100" s="164" t="s">
        <v>293</v>
      </c>
      <c r="D100" s="164" t="s">
        <v>29</v>
      </c>
      <c r="E100" s="164" t="s">
        <v>30</v>
      </c>
      <c r="F100" s="175" t="s">
        <v>316</v>
      </c>
      <c r="G100" s="174" t="s">
        <v>317</v>
      </c>
      <c r="H100" s="92" t="s">
        <v>318</v>
      </c>
      <c r="I100" s="106">
        <v>45945</v>
      </c>
      <c r="J100" s="106">
        <v>46112</v>
      </c>
      <c r="K100" s="116" t="s">
        <v>319</v>
      </c>
      <c r="L100" s="114"/>
      <c r="M100" s="114"/>
      <c r="N100" s="114"/>
      <c r="O100" s="129"/>
      <c r="P100" s="133"/>
      <c r="Q100" s="133"/>
      <c r="R100" s="133"/>
      <c r="S100" s="133"/>
      <c r="T100" s="133"/>
      <c r="U100" s="133"/>
      <c r="V100" s="133"/>
      <c r="W100" s="133"/>
      <c r="X100" s="133"/>
      <c r="Y100" s="267"/>
      <c r="Z100" s="267"/>
      <c r="AA100" s="267"/>
      <c r="AB100" s="132"/>
      <c r="AC100" s="132"/>
      <c r="AD100" s="132"/>
      <c r="AE100" s="209"/>
      <c r="AF100" s="209"/>
      <c r="AG100" s="209"/>
      <c r="AH100" s="26" t="s">
        <v>79</v>
      </c>
      <c r="AI100" s="10">
        <v>31</v>
      </c>
      <c r="AJ100" s="10">
        <v>12</v>
      </c>
      <c r="AK100" s="10">
        <v>2025</v>
      </c>
      <c r="AL100" s="293"/>
      <c r="AM100" s="206"/>
      <c r="AN100" s="207"/>
      <c r="AO100" s="9"/>
    </row>
    <row r="101" spans="1:41" ht="92.25" customHeight="1">
      <c r="A101" s="164"/>
      <c r="B101" s="164"/>
      <c r="C101" s="164"/>
      <c r="D101" s="164"/>
      <c r="E101" s="175"/>
      <c r="F101" s="177"/>
      <c r="G101" s="176"/>
      <c r="H101" s="89" t="s">
        <v>320</v>
      </c>
      <c r="I101" s="106">
        <v>45945</v>
      </c>
      <c r="J101" s="106">
        <v>46142</v>
      </c>
      <c r="K101" s="113" t="s">
        <v>319</v>
      </c>
      <c r="L101" s="107"/>
      <c r="M101" s="107"/>
      <c r="N101" s="107"/>
      <c r="O101" s="130"/>
      <c r="P101" s="134"/>
      <c r="Q101" s="134"/>
      <c r="R101" s="134"/>
      <c r="S101" s="134"/>
      <c r="T101" s="134"/>
      <c r="U101" s="134"/>
      <c r="V101" s="134"/>
      <c r="W101" s="134"/>
      <c r="X101" s="134"/>
      <c r="Y101" s="267"/>
      <c r="Z101" s="267"/>
      <c r="AA101" s="267"/>
      <c r="AB101" s="132"/>
      <c r="AC101" s="132"/>
      <c r="AD101" s="132"/>
      <c r="AE101" s="209"/>
      <c r="AF101" s="209"/>
      <c r="AG101" s="209"/>
      <c r="AH101" s="26" t="s">
        <v>79</v>
      </c>
      <c r="AI101" s="10">
        <v>31</v>
      </c>
      <c r="AJ101" s="10">
        <v>12</v>
      </c>
      <c r="AK101" s="10">
        <v>2025</v>
      </c>
      <c r="AL101" s="293"/>
      <c r="AM101" s="206"/>
      <c r="AN101" s="207"/>
    </row>
    <row r="102" spans="1:41" ht="111.75" customHeight="1">
      <c r="A102" s="164">
        <v>38</v>
      </c>
      <c r="B102" s="164" t="s">
        <v>321</v>
      </c>
      <c r="C102" s="164" t="s">
        <v>293</v>
      </c>
      <c r="D102" s="174" t="s">
        <v>29</v>
      </c>
      <c r="E102" s="164" t="s">
        <v>30</v>
      </c>
      <c r="F102" s="172" t="s">
        <v>306</v>
      </c>
      <c r="G102" s="174" t="s">
        <v>322</v>
      </c>
      <c r="H102" s="89" t="s">
        <v>323</v>
      </c>
      <c r="I102" s="117">
        <v>45945</v>
      </c>
      <c r="J102" s="118">
        <v>46112</v>
      </c>
      <c r="K102" s="108" t="s">
        <v>319</v>
      </c>
      <c r="L102" s="23"/>
      <c r="M102" s="23"/>
      <c r="N102" s="23"/>
      <c r="O102" s="99"/>
      <c r="P102" s="132"/>
      <c r="Q102" s="132"/>
      <c r="R102" s="132"/>
      <c r="S102" s="132"/>
      <c r="T102" s="132"/>
      <c r="U102" s="132"/>
      <c r="V102" s="132"/>
      <c r="W102" s="132"/>
      <c r="X102" s="132"/>
      <c r="Y102" s="267"/>
      <c r="Z102" s="267"/>
      <c r="AA102" s="267"/>
      <c r="AB102" s="132"/>
      <c r="AC102" s="132"/>
      <c r="AD102" s="132"/>
      <c r="AE102" s="209"/>
      <c r="AF102" s="209"/>
      <c r="AG102" s="209"/>
      <c r="AH102" s="26" t="s">
        <v>79</v>
      </c>
      <c r="AI102" s="10">
        <v>31</v>
      </c>
      <c r="AJ102" s="10">
        <v>12</v>
      </c>
      <c r="AK102" s="10">
        <v>2025</v>
      </c>
      <c r="AL102" s="293"/>
      <c r="AM102" s="206"/>
      <c r="AN102" s="207"/>
    </row>
    <row r="103" spans="1:41" ht="148.5" customHeight="1">
      <c r="A103" s="175"/>
      <c r="B103" s="175"/>
      <c r="C103" s="175"/>
      <c r="D103" s="176"/>
      <c r="E103" s="175"/>
      <c r="F103" s="166"/>
      <c r="G103" s="176"/>
      <c r="H103" s="119" t="s">
        <v>324</v>
      </c>
      <c r="I103" s="122">
        <v>45945</v>
      </c>
      <c r="J103" s="123">
        <v>46022</v>
      </c>
      <c r="K103" s="109" t="s">
        <v>319</v>
      </c>
      <c r="L103" s="25"/>
      <c r="M103" s="25"/>
      <c r="N103" s="25"/>
      <c r="O103" s="30"/>
      <c r="P103" s="132"/>
      <c r="Q103" s="132"/>
      <c r="R103" s="132"/>
      <c r="S103" s="132"/>
      <c r="T103" s="132"/>
      <c r="U103" s="132"/>
      <c r="V103" s="132"/>
      <c r="W103" s="132"/>
      <c r="X103" s="132"/>
      <c r="Y103" s="267"/>
      <c r="Z103" s="267"/>
      <c r="AA103" s="267"/>
      <c r="AB103" s="132"/>
      <c r="AC103" s="132"/>
      <c r="AD103" s="132"/>
      <c r="AE103" s="209"/>
      <c r="AF103" s="209"/>
      <c r="AG103" s="209"/>
      <c r="AH103" s="26" t="s">
        <v>69</v>
      </c>
      <c r="AI103" s="10">
        <v>31</v>
      </c>
      <c r="AJ103" s="10">
        <v>12</v>
      </c>
      <c r="AK103" s="10">
        <v>2025</v>
      </c>
      <c r="AL103" s="208" t="s">
        <v>70</v>
      </c>
      <c r="AM103" s="208"/>
      <c r="AN103" s="208"/>
    </row>
    <row r="104" spans="1:41" ht="55.5" customHeight="1">
      <c r="A104" s="164">
        <v>39</v>
      </c>
      <c r="B104" s="164" t="s">
        <v>325</v>
      </c>
      <c r="C104" s="174" t="s">
        <v>139</v>
      </c>
      <c r="D104" s="164" t="s">
        <v>29</v>
      </c>
      <c r="E104" s="164" t="s">
        <v>30</v>
      </c>
      <c r="F104" s="164" t="s">
        <v>214</v>
      </c>
      <c r="G104" s="164" t="s">
        <v>326</v>
      </c>
      <c r="H104" s="121" t="s">
        <v>327</v>
      </c>
      <c r="I104" s="93">
        <v>45931</v>
      </c>
      <c r="J104" s="93">
        <v>46081</v>
      </c>
      <c r="K104" s="65" t="s">
        <v>328</v>
      </c>
      <c r="L104" s="62"/>
      <c r="M104" s="23"/>
      <c r="N104" s="23"/>
      <c r="O104" s="99"/>
      <c r="P104" s="132"/>
      <c r="Q104" s="132"/>
      <c r="R104" s="132"/>
      <c r="S104" s="132"/>
      <c r="T104" s="132"/>
      <c r="U104" s="132"/>
      <c r="V104" s="132"/>
      <c r="W104" s="132"/>
      <c r="X104" s="132"/>
      <c r="Y104" s="267"/>
      <c r="Z104" s="267"/>
      <c r="AA104" s="267"/>
      <c r="AB104" s="132"/>
      <c r="AC104" s="132"/>
      <c r="AD104" s="132"/>
      <c r="AE104" s="209"/>
      <c r="AF104" s="209"/>
      <c r="AG104" s="209"/>
      <c r="AH104" s="26" t="s">
        <v>79</v>
      </c>
      <c r="AI104" s="10">
        <v>31</v>
      </c>
      <c r="AJ104" s="10">
        <v>12</v>
      </c>
      <c r="AK104" s="10">
        <v>2025</v>
      </c>
      <c r="AL104" s="293"/>
      <c r="AM104" s="206"/>
      <c r="AN104" s="207"/>
    </row>
    <row r="105" spans="1:41" ht="66.75" customHeight="1">
      <c r="A105" s="164"/>
      <c r="B105" s="164"/>
      <c r="C105" s="174"/>
      <c r="D105" s="164"/>
      <c r="E105" s="164"/>
      <c r="F105" s="164"/>
      <c r="G105" s="164"/>
      <c r="H105" s="120" t="s">
        <v>329</v>
      </c>
      <c r="I105" s="93">
        <v>45931</v>
      </c>
      <c r="J105" s="93">
        <v>46081</v>
      </c>
      <c r="K105" s="65" t="s">
        <v>328</v>
      </c>
      <c r="L105" s="62"/>
      <c r="M105" s="23"/>
      <c r="N105" s="23"/>
      <c r="O105" s="99"/>
      <c r="P105" s="132"/>
      <c r="Q105" s="132"/>
      <c r="R105" s="132"/>
      <c r="S105" s="132"/>
      <c r="T105" s="132"/>
      <c r="U105" s="132"/>
      <c r="V105" s="132"/>
      <c r="W105" s="132"/>
      <c r="X105" s="132"/>
      <c r="Y105" s="267"/>
      <c r="Z105" s="267"/>
      <c r="AA105" s="267"/>
      <c r="AB105" s="132"/>
      <c r="AC105" s="132"/>
      <c r="AD105" s="132"/>
      <c r="AE105" s="209"/>
      <c r="AF105" s="209"/>
      <c r="AG105" s="209"/>
      <c r="AH105" s="26" t="s">
        <v>79</v>
      </c>
      <c r="AI105" s="10">
        <v>31</v>
      </c>
      <c r="AJ105" s="10">
        <v>12</v>
      </c>
      <c r="AK105" s="10">
        <v>2025</v>
      </c>
      <c r="AL105" s="293"/>
      <c r="AM105" s="206"/>
      <c r="AN105" s="207"/>
    </row>
    <row r="106" spans="1:41" ht="58.5" customHeight="1">
      <c r="A106" s="175">
        <v>40</v>
      </c>
      <c r="B106" s="175" t="s">
        <v>330</v>
      </c>
      <c r="C106" s="176" t="s">
        <v>139</v>
      </c>
      <c r="D106" s="164" t="s">
        <v>29</v>
      </c>
      <c r="E106" s="164" t="s">
        <v>30</v>
      </c>
      <c r="F106" s="164" t="s">
        <v>214</v>
      </c>
      <c r="G106" s="164" t="s">
        <v>331</v>
      </c>
      <c r="H106" s="120" t="s">
        <v>332</v>
      </c>
      <c r="I106" s="93">
        <v>45931</v>
      </c>
      <c r="J106" s="93">
        <v>46081</v>
      </c>
      <c r="K106" s="65" t="s">
        <v>328</v>
      </c>
      <c r="L106" s="62"/>
      <c r="M106" s="23"/>
      <c r="N106" s="23"/>
      <c r="O106" s="99"/>
      <c r="P106" s="132"/>
      <c r="Q106" s="132"/>
      <c r="R106" s="132"/>
      <c r="S106" s="132"/>
      <c r="T106" s="132"/>
      <c r="U106" s="132"/>
      <c r="V106" s="132"/>
      <c r="W106" s="132"/>
      <c r="X106" s="132"/>
      <c r="Y106" s="267"/>
      <c r="Z106" s="267"/>
      <c r="AA106" s="267"/>
      <c r="AB106" s="132"/>
      <c r="AC106" s="132"/>
      <c r="AD106" s="132"/>
      <c r="AE106" s="209"/>
      <c r="AF106" s="209"/>
      <c r="AG106" s="209"/>
      <c r="AH106" s="26" t="s">
        <v>79</v>
      </c>
      <c r="AI106" s="10">
        <v>31</v>
      </c>
      <c r="AJ106" s="10">
        <v>12</v>
      </c>
      <c r="AK106" s="10">
        <v>2025</v>
      </c>
      <c r="AL106" s="293"/>
      <c r="AM106" s="206"/>
      <c r="AN106" s="207"/>
    </row>
    <row r="107" spans="1:41" ht="49.5" customHeight="1">
      <c r="A107" s="191"/>
      <c r="B107" s="191"/>
      <c r="C107" s="255"/>
      <c r="D107" s="164"/>
      <c r="E107" s="164"/>
      <c r="F107" s="164"/>
      <c r="G107" s="164"/>
      <c r="H107" s="120" t="s">
        <v>333</v>
      </c>
      <c r="I107" s="93">
        <v>45931</v>
      </c>
      <c r="J107" s="93">
        <v>46081</v>
      </c>
      <c r="K107" s="65" t="s">
        <v>328</v>
      </c>
      <c r="L107" s="62"/>
      <c r="M107" s="23"/>
      <c r="N107" s="23"/>
      <c r="O107" s="99"/>
      <c r="P107" s="132"/>
      <c r="Q107" s="132"/>
      <c r="R107" s="132"/>
      <c r="S107" s="132"/>
      <c r="T107" s="132"/>
      <c r="U107" s="132"/>
      <c r="V107" s="132"/>
      <c r="W107" s="132"/>
      <c r="X107" s="132"/>
      <c r="Y107" s="267"/>
      <c r="Z107" s="267"/>
      <c r="AA107" s="267"/>
      <c r="AB107" s="132"/>
      <c r="AC107" s="132"/>
      <c r="AD107" s="132"/>
      <c r="AE107" s="209"/>
      <c r="AF107" s="209"/>
      <c r="AG107" s="209"/>
      <c r="AH107" s="26" t="s">
        <v>79</v>
      </c>
      <c r="AI107" s="10">
        <v>31</v>
      </c>
      <c r="AJ107" s="10">
        <v>12</v>
      </c>
      <c r="AK107" s="10">
        <v>2025</v>
      </c>
      <c r="AL107" s="293"/>
      <c r="AM107" s="206"/>
      <c r="AN107" s="207"/>
    </row>
    <row r="108" spans="1:41" ht="49.5" customHeight="1">
      <c r="A108" s="191"/>
      <c r="B108" s="191"/>
      <c r="C108" s="255"/>
      <c r="D108" s="175"/>
      <c r="E108" s="175"/>
      <c r="F108" s="175"/>
      <c r="G108" s="175"/>
      <c r="H108" s="126" t="s">
        <v>334</v>
      </c>
      <c r="I108" s="71">
        <v>45931</v>
      </c>
      <c r="J108" s="71">
        <v>46264</v>
      </c>
      <c r="K108" s="66" t="s">
        <v>328</v>
      </c>
      <c r="L108" s="31"/>
      <c r="M108" s="25"/>
      <c r="N108" s="25"/>
      <c r="O108" s="30"/>
      <c r="P108" s="132"/>
      <c r="Q108" s="132"/>
      <c r="R108" s="132"/>
      <c r="S108" s="132"/>
      <c r="T108" s="132"/>
      <c r="U108" s="132"/>
      <c r="V108" s="132"/>
      <c r="W108" s="132"/>
      <c r="X108" s="132"/>
      <c r="Y108" s="267"/>
      <c r="Z108" s="267"/>
      <c r="AA108" s="267"/>
      <c r="AB108" s="132"/>
      <c r="AC108" s="132"/>
      <c r="AD108" s="132"/>
      <c r="AE108" s="209"/>
      <c r="AF108" s="209"/>
      <c r="AG108" s="209"/>
      <c r="AH108" s="26" t="s">
        <v>79</v>
      </c>
      <c r="AI108" s="10">
        <v>31</v>
      </c>
      <c r="AJ108" s="10">
        <v>12</v>
      </c>
      <c r="AK108" s="10">
        <v>2025</v>
      </c>
      <c r="AL108" s="293"/>
      <c r="AM108" s="206"/>
      <c r="AN108" s="207"/>
    </row>
    <row r="109" spans="1:41" ht="283.5" customHeight="1">
      <c r="A109" s="164">
        <v>41</v>
      </c>
      <c r="B109" s="164" t="s">
        <v>335</v>
      </c>
      <c r="C109" s="164" t="s">
        <v>64</v>
      </c>
      <c r="D109" s="164" t="s">
        <v>29</v>
      </c>
      <c r="E109" s="164" t="s">
        <v>30</v>
      </c>
      <c r="F109" s="164" t="s">
        <v>306</v>
      </c>
      <c r="G109" s="164" t="s">
        <v>336</v>
      </c>
      <c r="H109" s="125" t="s">
        <v>337</v>
      </c>
      <c r="I109" s="93">
        <v>45965</v>
      </c>
      <c r="J109" s="93">
        <v>46203</v>
      </c>
      <c r="K109" s="65" t="s">
        <v>338</v>
      </c>
      <c r="L109" s="23"/>
      <c r="M109" s="23"/>
      <c r="N109" s="23"/>
      <c r="O109" s="99"/>
      <c r="P109" s="132"/>
      <c r="Q109" s="132"/>
      <c r="R109" s="132"/>
      <c r="S109" s="132"/>
      <c r="T109" s="132"/>
      <c r="U109" s="132"/>
      <c r="V109" s="132"/>
      <c r="W109" s="132"/>
      <c r="X109" s="132"/>
      <c r="Y109" s="267"/>
      <c r="Z109" s="267"/>
      <c r="AA109" s="267"/>
      <c r="AB109" s="132"/>
      <c r="AC109" s="132"/>
      <c r="AD109" s="132"/>
      <c r="AE109" s="209"/>
      <c r="AF109" s="209"/>
      <c r="AG109" s="209"/>
      <c r="AH109" s="26" t="s">
        <v>79</v>
      </c>
      <c r="AI109" s="10">
        <v>31</v>
      </c>
      <c r="AJ109" s="10">
        <v>12</v>
      </c>
      <c r="AK109" s="10">
        <v>2025</v>
      </c>
      <c r="AL109" s="293"/>
      <c r="AM109" s="206"/>
      <c r="AN109" s="207"/>
    </row>
    <row r="110" spans="1:41" ht="72">
      <c r="A110" s="164"/>
      <c r="B110" s="164"/>
      <c r="C110" s="164"/>
      <c r="D110" s="164"/>
      <c r="E110" s="164"/>
      <c r="F110" s="164"/>
      <c r="G110" s="164"/>
      <c r="H110" s="89" t="s">
        <v>339</v>
      </c>
      <c r="I110" s="93">
        <v>45965</v>
      </c>
      <c r="J110" s="93">
        <v>46203</v>
      </c>
      <c r="K110" s="65" t="s">
        <v>338</v>
      </c>
      <c r="L110" s="23"/>
      <c r="M110" s="23"/>
      <c r="N110" s="23"/>
      <c r="O110" s="23"/>
      <c r="P110" s="127"/>
      <c r="Q110" s="127"/>
      <c r="R110" s="127"/>
      <c r="S110" s="127"/>
      <c r="T110" s="127"/>
      <c r="U110" s="127"/>
      <c r="V110" s="127"/>
      <c r="W110" s="127"/>
      <c r="X110" s="127"/>
      <c r="Y110" s="268"/>
      <c r="Z110" s="269"/>
      <c r="AA110" s="270"/>
      <c r="AB110" s="131"/>
      <c r="AC110" s="131"/>
      <c r="AD110" s="131"/>
      <c r="AE110" s="191"/>
      <c r="AF110" s="191"/>
      <c r="AG110" s="191"/>
      <c r="AH110" s="26" t="s">
        <v>79</v>
      </c>
      <c r="AI110" s="10">
        <v>31</v>
      </c>
      <c r="AJ110" s="10">
        <v>12</v>
      </c>
      <c r="AK110" s="10">
        <v>2025</v>
      </c>
      <c r="AL110" s="293"/>
      <c r="AM110" s="206"/>
      <c r="AN110" s="207"/>
    </row>
    <row r="111" spans="1:41" ht="78" customHeight="1">
      <c r="A111" s="164"/>
      <c r="B111" s="164"/>
      <c r="C111" s="164"/>
      <c r="D111" s="164"/>
      <c r="E111" s="164"/>
      <c r="F111" s="164"/>
      <c r="G111" s="164"/>
      <c r="H111" s="89" t="s">
        <v>340</v>
      </c>
      <c r="I111" s="93">
        <v>45965</v>
      </c>
      <c r="J111" s="93">
        <v>46203</v>
      </c>
      <c r="K111" s="65" t="s">
        <v>338</v>
      </c>
      <c r="L111" s="23"/>
      <c r="M111" s="23"/>
      <c r="N111" s="23"/>
      <c r="O111" s="23"/>
      <c r="P111" s="23"/>
      <c r="Q111" s="23"/>
      <c r="R111" s="23"/>
      <c r="S111" s="23"/>
      <c r="T111" s="23"/>
      <c r="U111" s="23"/>
      <c r="V111" s="23"/>
      <c r="W111" s="23"/>
      <c r="X111" s="23"/>
      <c r="Y111" s="205"/>
      <c r="Z111" s="206"/>
      <c r="AA111" s="207"/>
      <c r="AB111" s="25"/>
      <c r="AC111" s="25"/>
      <c r="AD111" s="25"/>
      <c r="AE111" s="175"/>
      <c r="AF111" s="175"/>
      <c r="AG111" s="175"/>
      <c r="AH111" s="26" t="s">
        <v>79</v>
      </c>
      <c r="AI111" s="10">
        <v>31</v>
      </c>
      <c r="AJ111" s="10">
        <v>12</v>
      </c>
      <c r="AK111" s="10">
        <v>2025</v>
      </c>
      <c r="AL111" s="293"/>
      <c r="AM111" s="206"/>
      <c r="AN111" s="207"/>
    </row>
    <row r="112" spans="1:41" ht="78.75" customHeight="1">
      <c r="A112" s="175"/>
      <c r="B112" s="175"/>
      <c r="C112" s="175"/>
      <c r="D112" s="175"/>
      <c r="E112" s="175"/>
      <c r="F112" s="175"/>
      <c r="G112" s="175"/>
      <c r="H112" s="119" t="s">
        <v>341</v>
      </c>
      <c r="I112" s="71">
        <v>45965</v>
      </c>
      <c r="J112" s="71">
        <v>46203</v>
      </c>
      <c r="K112" s="66" t="s">
        <v>338</v>
      </c>
      <c r="L112" s="25"/>
      <c r="M112" s="25"/>
      <c r="N112" s="25"/>
      <c r="O112" s="25"/>
      <c r="P112" s="25"/>
      <c r="Q112" s="25"/>
      <c r="R112" s="25"/>
      <c r="S112" s="25"/>
      <c r="T112" s="25"/>
      <c r="U112" s="25"/>
      <c r="V112" s="25"/>
      <c r="W112" s="25"/>
      <c r="X112" s="25"/>
      <c r="Y112" s="205"/>
      <c r="Z112" s="206"/>
      <c r="AA112" s="207"/>
      <c r="AB112" s="25"/>
      <c r="AC112" s="25"/>
      <c r="AD112" s="25"/>
      <c r="AE112" s="175"/>
      <c r="AF112" s="175"/>
      <c r="AG112" s="175"/>
      <c r="AH112" s="26" t="s">
        <v>79</v>
      </c>
      <c r="AI112" s="10">
        <v>31</v>
      </c>
      <c r="AJ112" s="10">
        <v>12</v>
      </c>
      <c r="AK112" s="10">
        <v>2025</v>
      </c>
      <c r="AL112" s="293"/>
      <c r="AM112" s="206"/>
      <c r="AN112" s="207"/>
    </row>
    <row r="113" spans="1:40" ht="83.25" customHeight="1">
      <c r="A113" s="172">
        <v>42</v>
      </c>
      <c r="B113" s="172" t="s">
        <v>342</v>
      </c>
      <c r="C113" s="172" t="s">
        <v>183</v>
      </c>
      <c r="D113" s="172" t="s">
        <v>29</v>
      </c>
      <c r="E113" s="172" t="s">
        <v>30</v>
      </c>
      <c r="F113" s="172" t="s">
        <v>343</v>
      </c>
      <c r="G113" s="164" t="s">
        <v>344</v>
      </c>
      <c r="H113" s="65" t="s">
        <v>345</v>
      </c>
      <c r="I113" s="93">
        <v>45971</v>
      </c>
      <c r="J113" s="155">
        <v>46001</v>
      </c>
      <c r="K113" s="156" t="s">
        <v>346</v>
      </c>
      <c r="L113" s="62"/>
      <c r="M113" s="23"/>
      <c r="N113" s="23"/>
      <c r="O113" s="23"/>
      <c r="P113" s="23"/>
      <c r="Q113" s="23"/>
      <c r="R113" s="23"/>
      <c r="S113" s="23"/>
      <c r="T113" s="23"/>
      <c r="U113" s="23"/>
      <c r="V113" s="23"/>
      <c r="W113" s="23"/>
      <c r="X113" s="23"/>
      <c r="Y113" s="205"/>
      <c r="Z113" s="206"/>
      <c r="AA113" s="207"/>
      <c r="AB113" s="25"/>
      <c r="AC113" s="25"/>
      <c r="AD113" s="25"/>
      <c r="AE113" s="175"/>
      <c r="AF113" s="175"/>
      <c r="AG113" s="175"/>
      <c r="AH113" s="26" t="s">
        <v>69</v>
      </c>
      <c r="AI113" s="10">
        <v>31</v>
      </c>
      <c r="AJ113" s="10">
        <v>12</v>
      </c>
      <c r="AK113" s="10">
        <v>2025</v>
      </c>
      <c r="AL113" s="208" t="s">
        <v>70</v>
      </c>
      <c r="AM113" s="208"/>
      <c r="AN113" s="208"/>
    </row>
    <row r="114" spans="1:40" ht="63" customHeight="1">
      <c r="A114" s="172"/>
      <c r="B114" s="172"/>
      <c r="C114" s="172"/>
      <c r="D114" s="172"/>
      <c r="E114" s="172"/>
      <c r="F114" s="172"/>
      <c r="G114" s="164"/>
      <c r="H114" s="65" t="s">
        <v>347</v>
      </c>
      <c r="I114" s="93">
        <v>45971</v>
      </c>
      <c r="J114" s="155">
        <v>46272</v>
      </c>
      <c r="K114" s="156" t="s">
        <v>346</v>
      </c>
      <c r="L114" s="62"/>
      <c r="M114" s="23"/>
      <c r="N114" s="23"/>
      <c r="O114" s="23"/>
      <c r="P114" s="23"/>
      <c r="Q114" s="23"/>
      <c r="R114" s="23"/>
      <c r="S114" s="23"/>
      <c r="T114" s="23"/>
      <c r="U114" s="23"/>
      <c r="V114" s="23"/>
      <c r="W114" s="23"/>
      <c r="X114" s="23"/>
      <c r="Y114" s="205"/>
      <c r="Z114" s="206"/>
      <c r="AA114" s="207"/>
      <c r="AB114" s="25"/>
      <c r="AC114" s="25"/>
      <c r="AD114" s="25"/>
      <c r="AE114" s="175"/>
      <c r="AF114" s="175"/>
      <c r="AG114" s="175"/>
      <c r="AH114" s="26" t="s">
        <v>79</v>
      </c>
      <c r="AI114" s="10">
        <v>31</v>
      </c>
      <c r="AJ114" s="10">
        <v>12</v>
      </c>
      <c r="AK114" s="10">
        <v>2025</v>
      </c>
      <c r="AL114" s="293"/>
      <c r="AM114" s="206"/>
      <c r="AN114" s="207"/>
    </row>
    <row r="115" spans="1:40" ht="164.25" customHeight="1">
      <c r="A115" s="172"/>
      <c r="B115" s="172"/>
      <c r="C115" s="172"/>
      <c r="D115" s="172"/>
      <c r="E115" s="172"/>
      <c r="F115" s="172"/>
      <c r="G115" s="164"/>
      <c r="H115" s="65" t="s">
        <v>348</v>
      </c>
      <c r="I115" s="93">
        <v>45971</v>
      </c>
      <c r="J115" s="155">
        <v>46241</v>
      </c>
      <c r="K115" s="156" t="s">
        <v>346</v>
      </c>
      <c r="L115" s="62"/>
      <c r="M115" s="23"/>
      <c r="N115" s="23"/>
      <c r="O115" s="23"/>
      <c r="P115" s="23"/>
      <c r="Q115" s="23"/>
      <c r="R115" s="23"/>
      <c r="S115" s="23"/>
      <c r="T115" s="23"/>
      <c r="U115" s="23"/>
      <c r="V115" s="23"/>
      <c r="W115" s="23"/>
      <c r="X115" s="23"/>
      <c r="Y115" s="205"/>
      <c r="Z115" s="206"/>
      <c r="AA115" s="207"/>
      <c r="AB115" s="25"/>
      <c r="AC115" s="25"/>
      <c r="AD115" s="25"/>
      <c r="AE115" s="175"/>
      <c r="AF115" s="175"/>
      <c r="AG115" s="175"/>
      <c r="AH115" s="26" t="s">
        <v>79</v>
      </c>
      <c r="AI115" s="10">
        <v>31</v>
      </c>
      <c r="AJ115" s="10">
        <v>12</v>
      </c>
      <c r="AK115" s="10">
        <v>2025</v>
      </c>
      <c r="AL115" s="293"/>
      <c r="AM115" s="206"/>
      <c r="AN115" s="207"/>
    </row>
    <row r="116" spans="1:40" ht="89.25" customHeight="1">
      <c r="A116" s="172"/>
      <c r="B116" s="172"/>
      <c r="C116" s="172"/>
      <c r="D116" s="172"/>
      <c r="E116" s="172"/>
      <c r="F116" s="172"/>
      <c r="G116" s="164"/>
      <c r="H116" s="65" t="s">
        <v>349</v>
      </c>
      <c r="I116" s="93">
        <v>45971</v>
      </c>
      <c r="J116" s="93">
        <v>46324</v>
      </c>
      <c r="K116" s="156" t="s">
        <v>346</v>
      </c>
      <c r="L116" s="62"/>
      <c r="M116" s="23"/>
      <c r="N116" s="23"/>
      <c r="O116" s="23"/>
      <c r="P116" s="23"/>
      <c r="Q116" s="23"/>
      <c r="R116" s="23"/>
      <c r="S116" s="23"/>
      <c r="T116" s="23"/>
      <c r="U116" s="23"/>
      <c r="V116" s="23"/>
      <c r="W116" s="23"/>
      <c r="X116" s="23"/>
      <c r="Y116" s="205"/>
      <c r="Z116" s="206"/>
      <c r="AA116" s="207"/>
      <c r="AB116" s="25"/>
      <c r="AC116" s="25"/>
      <c r="AD116" s="25"/>
      <c r="AE116" s="175"/>
      <c r="AF116" s="175"/>
      <c r="AG116" s="175"/>
      <c r="AH116" s="26" t="s">
        <v>79</v>
      </c>
      <c r="AI116" s="10">
        <v>31</v>
      </c>
      <c r="AJ116" s="10">
        <v>12</v>
      </c>
      <c r="AK116" s="10">
        <v>2025</v>
      </c>
      <c r="AL116" s="293"/>
      <c r="AM116" s="206"/>
      <c r="AN116" s="207"/>
    </row>
    <row r="117" spans="1:40" ht="67.5" customHeight="1">
      <c r="A117" s="172"/>
      <c r="B117" s="172"/>
      <c r="C117" s="172"/>
      <c r="D117" s="172"/>
      <c r="E117" s="172"/>
      <c r="F117" s="172"/>
      <c r="G117" s="164"/>
      <c r="H117" s="65" t="s">
        <v>350</v>
      </c>
      <c r="I117" s="93">
        <v>45971</v>
      </c>
      <c r="J117" s="93">
        <v>46315</v>
      </c>
      <c r="K117" s="156" t="s">
        <v>346</v>
      </c>
      <c r="L117" s="31"/>
      <c r="M117" s="25"/>
      <c r="N117" s="25"/>
      <c r="O117" s="25"/>
      <c r="P117" s="25"/>
      <c r="Q117" s="25"/>
      <c r="R117" s="25"/>
      <c r="S117" s="25"/>
      <c r="T117" s="25"/>
      <c r="U117" s="25"/>
      <c r="V117" s="25"/>
      <c r="W117" s="25"/>
      <c r="X117" s="25"/>
      <c r="Y117" s="205"/>
      <c r="Z117" s="206"/>
      <c r="AA117" s="207"/>
      <c r="AB117" s="25"/>
      <c r="AC117" s="25"/>
      <c r="AD117" s="25"/>
      <c r="AE117" s="175"/>
      <c r="AF117" s="175"/>
      <c r="AG117" s="175"/>
      <c r="AH117" s="26" t="s">
        <v>79</v>
      </c>
      <c r="AI117" s="10">
        <v>31</v>
      </c>
      <c r="AJ117" s="10">
        <v>12</v>
      </c>
      <c r="AK117" s="10">
        <v>2025</v>
      </c>
      <c r="AL117" s="293"/>
      <c r="AM117" s="206"/>
      <c r="AN117" s="207"/>
    </row>
    <row r="118" spans="1:40" ht="105" customHeight="1">
      <c r="A118" s="66">
        <v>43</v>
      </c>
      <c r="B118" s="66" t="s">
        <v>351</v>
      </c>
      <c r="C118" s="66" t="s">
        <v>82</v>
      </c>
      <c r="D118" s="66" t="s">
        <v>29</v>
      </c>
      <c r="E118" s="66" t="s">
        <v>30</v>
      </c>
      <c r="F118" s="66" t="s">
        <v>352</v>
      </c>
      <c r="G118" s="66" t="s">
        <v>353</v>
      </c>
      <c r="H118" s="66" t="s">
        <v>354</v>
      </c>
      <c r="I118" s="71">
        <v>46054</v>
      </c>
      <c r="J118" s="71">
        <v>46203</v>
      </c>
      <c r="K118" s="128" t="s">
        <v>355</v>
      </c>
      <c r="L118" s="23"/>
      <c r="M118" s="23"/>
      <c r="N118" s="23"/>
      <c r="O118" s="23"/>
      <c r="P118" s="23"/>
      <c r="Q118" s="23"/>
      <c r="R118" s="23"/>
      <c r="S118" s="23"/>
      <c r="T118" s="23"/>
      <c r="U118" s="23"/>
      <c r="V118" s="23"/>
      <c r="W118" s="23"/>
      <c r="X118" s="23"/>
      <c r="Y118" s="205"/>
      <c r="Z118" s="206"/>
      <c r="AA118" s="207"/>
      <c r="AB118" s="25"/>
      <c r="AC118" s="25"/>
      <c r="AD118" s="25"/>
      <c r="AE118" s="175"/>
      <c r="AF118" s="175"/>
      <c r="AG118" s="175"/>
      <c r="AH118" s="26" t="s">
        <v>79</v>
      </c>
      <c r="AI118" s="10">
        <v>31</v>
      </c>
      <c r="AJ118" s="10">
        <v>12</v>
      </c>
      <c r="AK118" s="10">
        <v>2025</v>
      </c>
      <c r="AL118" s="293"/>
      <c r="AM118" s="206"/>
      <c r="AN118" s="207"/>
    </row>
    <row r="119" spans="1:40" ht="98.25" customHeight="1">
      <c r="A119" s="171">
        <v>44</v>
      </c>
      <c r="B119" s="171" t="s">
        <v>356</v>
      </c>
      <c r="C119" s="171" t="s">
        <v>82</v>
      </c>
      <c r="D119" s="171" t="s">
        <v>29</v>
      </c>
      <c r="E119" s="171" t="s">
        <v>30</v>
      </c>
      <c r="F119" s="171" t="s">
        <v>357</v>
      </c>
      <c r="G119" s="171" t="s">
        <v>358</v>
      </c>
      <c r="H119" s="65" t="s">
        <v>359</v>
      </c>
      <c r="I119" s="93">
        <v>46054</v>
      </c>
      <c r="J119" s="93">
        <v>46203</v>
      </c>
      <c r="K119" s="84" t="s">
        <v>355</v>
      </c>
      <c r="L119" s="62"/>
      <c r="M119" s="23"/>
      <c r="N119" s="23"/>
      <c r="O119" s="23"/>
      <c r="P119" s="23"/>
      <c r="Q119" s="23"/>
      <c r="R119" s="23"/>
      <c r="S119" s="23"/>
      <c r="T119" s="23"/>
      <c r="U119" s="23"/>
      <c r="V119" s="23"/>
      <c r="W119" s="23"/>
      <c r="X119" s="23"/>
      <c r="Y119" s="205"/>
      <c r="Z119" s="206"/>
      <c r="AA119" s="207"/>
      <c r="AB119" s="25"/>
      <c r="AC119" s="25"/>
      <c r="AD119" s="25"/>
      <c r="AE119" s="175"/>
      <c r="AF119" s="175"/>
      <c r="AG119" s="175"/>
      <c r="AH119" s="26" t="s">
        <v>79</v>
      </c>
      <c r="AI119" s="10">
        <v>31</v>
      </c>
      <c r="AJ119" s="10">
        <v>12</v>
      </c>
      <c r="AK119" s="10">
        <v>2025</v>
      </c>
      <c r="AL119" s="293"/>
      <c r="AM119" s="206"/>
      <c r="AN119" s="207"/>
    </row>
    <row r="120" spans="1:40" ht="90.75" customHeight="1">
      <c r="A120" s="171"/>
      <c r="B120" s="171"/>
      <c r="C120" s="171"/>
      <c r="D120" s="171"/>
      <c r="E120" s="171"/>
      <c r="F120" s="171"/>
      <c r="G120" s="173"/>
      <c r="H120" s="89" t="s">
        <v>360</v>
      </c>
      <c r="I120" s="93">
        <v>46054</v>
      </c>
      <c r="J120" s="93">
        <v>46203</v>
      </c>
      <c r="K120" s="84" t="s">
        <v>355</v>
      </c>
      <c r="L120" s="62"/>
      <c r="M120" s="23"/>
      <c r="N120" s="23"/>
      <c r="O120" s="23"/>
      <c r="P120" s="23"/>
      <c r="Q120" s="23"/>
      <c r="R120" s="23"/>
      <c r="S120" s="23"/>
      <c r="T120" s="23"/>
      <c r="U120" s="23"/>
      <c r="V120" s="23"/>
      <c r="W120" s="23"/>
      <c r="X120" s="23"/>
      <c r="Y120" s="264"/>
      <c r="Z120" s="265"/>
      <c r="AA120" s="266"/>
      <c r="AB120" s="25"/>
      <c r="AC120" s="25"/>
      <c r="AD120" s="25"/>
      <c r="AE120" s="175"/>
      <c r="AF120" s="175"/>
      <c r="AG120" s="175"/>
      <c r="AH120" s="26" t="s">
        <v>79</v>
      </c>
      <c r="AI120" s="10">
        <v>31</v>
      </c>
      <c r="AJ120" s="10">
        <v>12</v>
      </c>
      <c r="AK120" s="10">
        <v>2025</v>
      </c>
      <c r="AL120" s="293"/>
      <c r="AM120" s="206"/>
      <c r="AN120" s="207"/>
    </row>
    <row r="121" spans="1:40" ht="68.25" customHeight="1">
      <c r="A121" s="169">
        <v>45</v>
      </c>
      <c r="B121" s="169" t="s">
        <v>361</v>
      </c>
      <c r="C121" s="169" t="s">
        <v>91</v>
      </c>
      <c r="D121" s="169" t="s">
        <v>29</v>
      </c>
      <c r="E121" s="169" t="s">
        <v>30</v>
      </c>
      <c r="F121" s="169" t="s">
        <v>362</v>
      </c>
      <c r="G121" s="169" t="s">
        <v>363</v>
      </c>
      <c r="H121" s="157" t="s">
        <v>364</v>
      </c>
      <c r="I121" s="93">
        <v>46006</v>
      </c>
      <c r="J121" s="93">
        <v>46142</v>
      </c>
      <c r="K121" s="67" t="s">
        <v>365</v>
      </c>
      <c r="L121" s="158"/>
      <c r="M121" s="159"/>
      <c r="N121" s="159"/>
      <c r="O121" s="159"/>
      <c r="P121" s="159"/>
      <c r="Q121" s="159"/>
      <c r="R121" s="159"/>
      <c r="S121" s="159"/>
      <c r="T121" s="159"/>
      <c r="U121" s="159"/>
      <c r="V121" s="159"/>
      <c r="W121" s="159"/>
      <c r="X121" s="160"/>
      <c r="Y121" s="165"/>
      <c r="Z121" s="165"/>
      <c r="AA121" s="165"/>
      <c r="AB121" s="23"/>
      <c r="AC121" s="23"/>
      <c r="AD121" s="23"/>
      <c r="AE121" s="164"/>
      <c r="AF121" s="164"/>
      <c r="AG121" s="164"/>
      <c r="AH121" s="26" t="s">
        <v>79</v>
      </c>
      <c r="AI121" s="10">
        <v>31</v>
      </c>
      <c r="AJ121" s="10">
        <v>12</v>
      </c>
      <c r="AK121" s="10">
        <v>2025</v>
      </c>
      <c r="AL121" s="293"/>
      <c r="AM121" s="206"/>
      <c r="AN121" s="207"/>
    </row>
    <row r="122" spans="1:40" ht="77.25" customHeight="1">
      <c r="A122" s="169"/>
      <c r="B122" s="169"/>
      <c r="C122" s="169" t="s">
        <v>91</v>
      </c>
      <c r="D122" s="169"/>
      <c r="E122" s="169"/>
      <c r="F122" s="169"/>
      <c r="G122" s="169"/>
      <c r="H122" s="157" t="s">
        <v>366</v>
      </c>
      <c r="I122" s="71">
        <v>46006</v>
      </c>
      <c r="J122" s="71">
        <v>46142</v>
      </c>
      <c r="K122" s="135" t="s">
        <v>367</v>
      </c>
      <c r="L122" s="89"/>
      <c r="M122" s="89"/>
      <c r="N122" s="89"/>
      <c r="O122" s="89"/>
      <c r="P122" s="89"/>
      <c r="Q122" s="89"/>
      <c r="R122" s="89"/>
      <c r="S122" s="89"/>
      <c r="T122" s="89"/>
      <c r="U122" s="89"/>
      <c r="V122" s="89"/>
      <c r="W122" s="89"/>
      <c r="X122" s="161"/>
      <c r="Y122" s="165"/>
      <c r="Z122" s="165"/>
      <c r="AA122" s="165"/>
      <c r="AB122" s="23"/>
      <c r="AC122" s="23"/>
      <c r="AD122" s="23"/>
      <c r="AE122" s="164"/>
      <c r="AF122" s="164"/>
      <c r="AG122" s="164"/>
      <c r="AH122" s="26" t="s">
        <v>79</v>
      </c>
      <c r="AI122" s="10">
        <v>31</v>
      </c>
      <c r="AJ122" s="10">
        <v>12</v>
      </c>
      <c r="AK122" s="10">
        <v>2025</v>
      </c>
      <c r="AL122" s="293"/>
      <c r="AM122" s="206"/>
      <c r="AN122" s="207"/>
    </row>
    <row r="123" spans="1:40" ht="48.75" customHeight="1">
      <c r="A123" s="169"/>
      <c r="B123" s="169" t="s">
        <v>368</v>
      </c>
      <c r="C123" s="169" t="s">
        <v>91</v>
      </c>
      <c r="D123" s="169" t="s">
        <v>29</v>
      </c>
      <c r="E123" s="169" t="s">
        <v>30</v>
      </c>
      <c r="F123" s="169"/>
      <c r="G123" s="169"/>
      <c r="H123" s="162" t="s">
        <v>369</v>
      </c>
      <c r="I123" s="77">
        <v>46006</v>
      </c>
      <c r="J123" s="77">
        <v>46142</v>
      </c>
      <c r="K123" s="75" t="s">
        <v>370</v>
      </c>
      <c r="L123" s="62"/>
      <c r="M123" s="23"/>
      <c r="N123" s="23"/>
      <c r="O123" s="23"/>
      <c r="P123" s="23"/>
      <c r="Q123" s="23"/>
      <c r="R123" s="23"/>
      <c r="S123" s="23"/>
      <c r="T123" s="23"/>
      <c r="U123" s="23"/>
      <c r="V123" s="23"/>
      <c r="W123" s="23"/>
      <c r="X123" s="23"/>
      <c r="Y123" s="127"/>
      <c r="Z123" s="127"/>
      <c r="AA123" s="127"/>
      <c r="AB123" s="127"/>
      <c r="AC123" s="127"/>
      <c r="AD123" s="127"/>
      <c r="AE123" s="127"/>
      <c r="AF123" s="127"/>
      <c r="AG123" s="127"/>
      <c r="AH123" s="26" t="s">
        <v>79</v>
      </c>
      <c r="AI123" s="10">
        <v>31</v>
      </c>
      <c r="AJ123" s="10">
        <v>12</v>
      </c>
      <c r="AK123" s="10">
        <v>2025</v>
      </c>
      <c r="AL123" s="293"/>
      <c r="AM123" s="206"/>
      <c r="AN123" s="207"/>
    </row>
    <row r="124" spans="1:40" ht="48.75" customHeight="1">
      <c r="A124" s="169"/>
      <c r="B124" s="169"/>
      <c r="C124" s="169" t="s">
        <v>91</v>
      </c>
      <c r="D124" s="169"/>
      <c r="E124" s="169"/>
      <c r="F124" s="169"/>
      <c r="G124" s="169"/>
      <c r="H124" s="162" t="s">
        <v>371</v>
      </c>
      <c r="I124" s="77">
        <v>46024</v>
      </c>
      <c r="J124" s="77">
        <v>46142</v>
      </c>
      <c r="K124" s="75" t="s">
        <v>370</v>
      </c>
      <c r="L124" s="62"/>
      <c r="M124" s="23"/>
      <c r="N124" s="23"/>
      <c r="O124" s="23"/>
      <c r="P124" s="23"/>
      <c r="Q124" s="23"/>
      <c r="R124" s="23"/>
      <c r="S124" s="23"/>
      <c r="T124" s="23"/>
      <c r="U124" s="23"/>
      <c r="V124" s="23"/>
      <c r="W124" s="23"/>
      <c r="X124" s="23"/>
      <c r="Y124" s="23"/>
      <c r="Z124" s="23"/>
      <c r="AA124" s="23"/>
      <c r="AB124" s="23"/>
      <c r="AC124" s="23"/>
      <c r="AD124" s="23"/>
      <c r="AE124" s="23"/>
      <c r="AF124" s="23"/>
      <c r="AG124" s="23"/>
      <c r="AH124" s="26" t="s">
        <v>79</v>
      </c>
      <c r="AI124" s="10">
        <v>31</v>
      </c>
      <c r="AJ124" s="10">
        <v>12</v>
      </c>
      <c r="AK124" s="10">
        <v>2025</v>
      </c>
      <c r="AL124" s="293"/>
      <c r="AM124" s="206"/>
      <c r="AN124" s="207"/>
    </row>
    <row r="125" spans="1:40" ht="48.75" customHeight="1">
      <c r="A125" s="170"/>
      <c r="B125" s="170"/>
      <c r="C125" s="170"/>
      <c r="D125" s="170"/>
      <c r="E125" s="170"/>
      <c r="F125" s="170"/>
      <c r="G125" s="170"/>
      <c r="H125" s="163" t="s">
        <v>372</v>
      </c>
      <c r="I125" s="136">
        <v>46024</v>
      </c>
      <c r="J125" s="136">
        <v>46142</v>
      </c>
      <c r="K125" s="137" t="s">
        <v>373</v>
      </c>
      <c r="L125" s="31"/>
      <c r="M125" s="25"/>
      <c r="N125" s="25"/>
      <c r="O125" s="25"/>
      <c r="P125" s="25"/>
      <c r="Q125" s="25"/>
      <c r="R125" s="25"/>
      <c r="S125" s="25"/>
      <c r="T125" s="25"/>
      <c r="U125" s="25"/>
      <c r="V125" s="25"/>
      <c r="W125" s="25"/>
      <c r="X125" s="25"/>
      <c r="Y125" s="25"/>
      <c r="Z125" s="25"/>
      <c r="AA125" s="25"/>
      <c r="AB125" s="25"/>
      <c r="AC125" s="25"/>
      <c r="AD125" s="25"/>
      <c r="AE125" s="25"/>
      <c r="AF125" s="25"/>
      <c r="AG125" s="25"/>
      <c r="AH125" s="26" t="s">
        <v>79</v>
      </c>
      <c r="AI125" s="10">
        <v>31</v>
      </c>
      <c r="AJ125" s="10">
        <v>12</v>
      </c>
      <c r="AK125" s="10">
        <v>2025</v>
      </c>
      <c r="AL125" s="293"/>
      <c r="AM125" s="206"/>
      <c r="AN125" s="207"/>
    </row>
    <row r="126" spans="1:40" ht="90" customHeight="1">
      <c r="A126" s="164">
        <v>46</v>
      </c>
      <c r="B126" s="164" t="s">
        <v>368</v>
      </c>
      <c r="C126" s="164" t="s">
        <v>91</v>
      </c>
      <c r="D126" s="164" t="s">
        <v>29</v>
      </c>
      <c r="E126" s="164" t="s">
        <v>30</v>
      </c>
      <c r="F126" s="164" t="s">
        <v>362</v>
      </c>
      <c r="G126" s="164" t="s">
        <v>374</v>
      </c>
      <c r="H126" s="89" t="s">
        <v>375</v>
      </c>
      <c r="I126" s="140">
        <v>46006</v>
      </c>
      <c r="J126" s="140">
        <v>46203</v>
      </c>
      <c r="K126" s="141" t="s">
        <v>373</v>
      </c>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6" t="s">
        <v>79</v>
      </c>
      <c r="AI126" s="10">
        <v>31</v>
      </c>
      <c r="AJ126" s="10">
        <v>12</v>
      </c>
      <c r="AK126" s="10">
        <v>2025</v>
      </c>
      <c r="AL126" s="293"/>
      <c r="AM126" s="206"/>
      <c r="AN126" s="207"/>
    </row>
    <row r="127" spans="1:40" ht="57.6" customHeight="1">
      <c r="A127" s="164"/>
      <c r="B127" s="164"/>
      <c r="C127" s="164" t="s">
        <v>91</v>
      </c>
      <c r="D127" s="164"/>
      <c r="E127" s="164"/>
      <c r="F127" s="164"/>
      <c r="G127" s="164"/>
      <c r="H127" s="89" t="s">
        <v>376</v>
      </c>
      <c r="I127" s="140">
        <v>46006</v>
      </c>
      <c r="J127" s="140">
        <v>46203</v>
      </c>
      <c r="K127" s="141" t="s">
        <v>373</v>
      </c>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6" t="s">
        <v>79</v>
      </c>
      <c r="AI127" s="10">
        <v>31</v>
      </c>
      <c r="AJ127" s="10">
        <v>12</v>
      </c>
      <c r="AK127" s="10">
        <v>2025</v>
      </c>
      <c r="AL127" s="293"/>
      <c r="AM127" s="206"/>
      <c r="AN127" s="207"/>
    </row>
    <row r="128" spans="1:40" ht="70.349999999999994" customHeight="1">
      <c r="A128" s="164"/>
      <c r="B128" s="164" t="s">
        <v>377</v>
      </c>
      <c r="C128" s="164" t="s">
        <v>91</v>
      </c>
      <c r="D128" s="164" t="s">
        <v>29</v>
      </c>
      <c r="E128" s="164" t="s">
        <v>30</v>
      </c>
      <c r="F128" s="164"/>
      <c r="G128" s="164"/>
      <c r="H128" s="89" t="s">
        <v>378</v>
      </c>
      <c r="I128" s="140">
        <v>46006</v>
      </c>
      <c r="J128" s="140">
        <v>46264</v>
      </c>
      <c r="K128" s="141" t="s">
        <v>373</v>
      </c>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6" t="s">
        <v>79</v>
      </c>
      <c r="AI128" s="10">
        <v>31</v>
      </c>
      <c r="AJ128" s="10">
        <v>12</v>
      </c>
      <c r="AK128" s="10">
        <v>2025</v>
      </c>
      <c r="AL128" s="293"/>
      <c r="AM128" s="206"/>
      <c r="AN128" s="207"/>
    </row>
    <row r="129" spans="1:40" ht="60" customHeight="1">
      <c r="A129" s="164">
        <v>47</v>
      </c>
      <c r="B129" s="164" t="s">
        <v>379</v>
      </c>
      <c r="C129" s="164" t="s">
        <v>91</v>
      </c>
      <c r="D129" s="164" t="s">
        <v>29</v>
      </c>
      <c r="E129" s="164" t="s">
        <v>30</v>
      </c>
      <c r="F129" s="164" t="s">
        <v>362</v>
      </c>
      <c r="G129" s="164" t="s">
        <v>380</v>
      </c>
      <c r="H129" s="89" t="s">
        <v>381</v>
      </c>
      <c r="I129" s="140">
        <v>46006</v>
      </c>
      <c r="J129" s="140">
        <v>46111</v>
      </c>
      <c r="K129" s="141" t="s">
        <v>373</v>
      </c>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6" t="s">
        <v>79</v>
      </c>
      <c r="AI129" s="10">
        <v>31</v>
      </c>
      <c r="AJ129" s="10">
        <v>12</v>
      </c>
      <c r="AK129" s="10">
        <v>2025</v>
      </c>
      <c r="AL129" s="293"/>
      <c r="AM129" s="206"/>
      <c r="AN129" s="207"/>
    </row>
    <row r="130" spans="1:40" ht="60" customHeight="1">
      <c r="A130" s="164"/>
      <c r="B130" s="164"/>
      <c r="C130" s="164"/>
      <c r="D130" s="164"/>
      <c r="E130" s="164"/>
      <c r="F130" s="164"/>
      <c r="G130" s="164"/>
      <c r="H130" s="89" t="s">
        <v>382</v>
      </c>
      <c r="I130" s="140">
        <v>46006</v>
      </c>
      <c r="J130" s="140">
        <v>46203</v>
      </c>
      <c r="K130" s="141" t="s">
        <v>370</v>
      </c>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6" t="s">
        <v>79</v>
      </c>
      <c r="AI130" s="10">
        <v>31</v>
      </c>
      <c r="AJ130" s="10">
        <v>12</v>
      </c>
      <c r="AK130" s="10">
        <v>2025</v>
      </c>
      <c r="AL130" s="293"/>
      <c r="AM130" s="206"/>
      <c r="AN130" s="207"/>
    </row>
    <row r="131" spans="1:40" ht="91.35" customHeight="1">
      <c r="A131" s="164"/>
      <c r="B131" s="164" t="s">
        <v>383</v>
      </c>
      <c r="C131" s="164"/>
      <c r="D131" s="164" t="s">
        <v>29</v>
      </c>
      <c r="E131" s="164" t="s">
        <v>30</v>
      </c>
      <c r="F131" s="164"/>
      <c r="G131" s="164"/>
      <c r="H131" s="89" t="s">
        <v>384</v>
      </c>
      <c r="I131" s="140">
        <v>46006</v>
      </c>
      <c r="J131" s="140">
        <v>46203</v>
      </c>
      <c r="K131" s="141" t="s">
        <v>367</v>
      </c>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6" t="s">
        <v>79</v>
      </c>
      <c r="AI131" s="10">
        <v>31</v>
      </c>
      <c r="AJ131" s="10">
        <v>12</v>
      </c>
      <c r="AK131" s="10">
        <v>2025</v>
      </c>
      <c r="AL131" s="293"/>
      <c r="AM131" s="206"/>
      <c r="AN131" s="207"/>
    </row>
    <row r="132" spans="1:40" ht="77.099999999999994" customHeight="1">
      <c r="A132" s="164">
        <v>48</v>
      </c>
      <c r="B132" s="164" t="s">
        <v>377</v>
      </c>
      <c r="C132" s="164" t="s">
        <v>91</v>
      </c>
      <c r="D132" s="164" t="s">
        <v>29</v>
      </c>
      <c r="E132" s="164" t="s">
        <v>30</v>
      </c>
      <c r="F132" s="164" t="s">
        <v>362</v>
      </c>
      <c r="G132" s="164" t="s">
        <v>385</v>
      </c>
      <c r="H132" s="89" t="s">
        <v>386</v>
      </c>
      <c r="I132" s="140">
        <v>46024</v>
      </c>
      <c r="J132" s="140">
        <v>46203</v>
      </c>
      <c r="K132" s="141" t="s">
        <v>387</v>
      </c>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6" t="s">
        <v>79</v>
      </c>
      <c r="AI132" s="10">
        <v>31</v>
      </c>
      <c r="AJ132" s="10">
        <v>12</v>
      </c>
      <c r="AK132" s="10">
        <v>2025</v>
      </c>
      <c r="AL132" s="293"/>
      <c r="AM132" s="206"/>
      <c r="AN132" s="207"/>
    </row>
    <row r="133" spans="1:40" ht="77.099999999999994" customHeight="1">
      <c r="A133" s="164"/>
      <c r="B133" s="164"/>
      <c r="C133" s="164"/>
      <c r="D133" s="164"/>
      <c r="E133" s="164"/>
      <c r="F133" s="164"/>
      <c r="G133" s="164"/>
      <c r="H133" s="89" t="s">
        <v>388</v>
      </c>
      <c r="I133" s="140">
        <v>46024</v>
      </c>
      <c r="J133" s="140">
        <v>46203</v>
      </c>
      <c r="K133" s="141" t="s">
        <v>389</v>
      </c>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6" t="s">
        <v>79</v>
      </c>
      <c r="AI133" s="10">
        <v>31</v>
      </c>
      <c r="AJ133" s="10">
        <v>12</v>
      </c>
      <c r="AK133" s="10">
        <v>2025</v>
      </c>
      <c r="AL133" s="293"/>
      <c r="AM133" s="206"/>
      <c r="AN133" s="207"/>
    </row>
    <row r="134" spans="1:40" ht="77.099999999999994" customHeight="1">
      <c r="A134" s="164"/>
      <c r="B134" s="164" t="s">
        <v>390</v>
      </c>
      <c r="C134" s="164"/>
      <c r="D134" s="164" t="s">
        <v>29</v>
      </c>
      <c r="E134" s="164" t="s">
        <v>30</v>
      </c>
      <c r="F134" s="164"/>
      <c r="G134" s="164"/>
      <c r="H134" s="89" t="s">
        <v>391</v>
      </c>
      <c r="I134" s="140">
        <v>46024</v>
      </c>
      <c r="J134" s="140">
        <v>46203</v>
      </c>
      <c r="K134" s="141" t="s">
        <v>387</v>
      </c>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6" t="s">
        <v>79</v>
      </c>
      <c r="AI134" s="10">
        <v>31</v>
      </c>
      <c r="AJ134" s="10">
        <v>12</v>
      </c>
      <c r="AK134" s="10">
        <v>2025</v>
      </c>
      <c r="AL134" s="293"/>
      <c r="AM134" s="206"/>
      <c r="AN134" s="207"/>
    </row>
    <row r="135" spans="1:40" ht="129.75" customHeight="1">
      <c r="A135" s="166">
        <v>49</v>
      </c>
      <c r="B135" s="166" t="s">
        <v>392</v>
      </c>
      <c r="C135" s="166" t="s">
        <v>64</v>
      </c>
      <c r="D135" s="166" t="s">
        <v>29</v>
      </c>
      <c r="E135" s="166" t="s">
        <v>30</v>
      </c>
      <c r="F135" s="165" t="s">
        <v>306</v>
      </c>
      <c r="G135" s="164" t="s">
        <v>393</v>
      </c>
      <c r="H135" s="89" t="s">
        <v>394</v>
      </c>
      <c r="I135" s="93">
        <v>46013</v>
      </c>
      <c r="J135" s="93">
        <v>46006</v>
      </c>
      <c r="K135" s="65" t="s">
        <v>395</v>
      </c>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6" t="s">
        <v>69</v>
      </c>
      <c r="AI135" s="10">
        <v>31</v>
      </c>
      <c r="AJ135" s="10">
        <v>12</v>
      </c>
      <c r="AK135" s="10">
        <v>2025</v>
      </c>
      <c r="AL135" s="208" t="s">
        <v>70</v>
      </c>
      <c r="AM135" s="208"/>
      <c r="AN135" s="208"/>
    </row>
    <row r="136" spans="1:40" ht="129.75" customHeight="1">
      <c r="A136" s="167"/>
      <c r="B136" s="167"/>
      <c r="C136" s="167"/>
      <c r="D136" s="167"/>
      <c r="E136" s="167"/>
      <c r="F136" s="165"/>
      <c r="G136" s="164"/>
      <c r="H136" s="89" t="s">
        <v>396</v>
      </c>
      <c r="I136" s="93">
        <v>46013</v>
      </c>
      <c r="J136" s="93">
        <v>46006</v>
      </c>
      <c r="K136" s="65" t="s">
        <v>395</v>
      </c>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6" t="s">
        <v>69</v>
      </c>
      <c r="AI136" s="10">
        <v>31</v>
      </c>
      <c r="AJ136" s="10">
        <v>12</v>
      </c>
      <c r="AK136" s="10">
        <v>2025</v>
      </c>
      <c r="AL136" s="208" t="s">
        <v>70</v>
      </c>
      <c r="AM136" s="208"/>
      <c r="AN136" s="208"/>
    </row>
    <row r="137" spans="1:40" ht="291" customHeight="1">
      <c r="A137" s="167"/>
      <c r="B137" s="167" t="s">
        <v>397</v>
      </c>
      <c r="C137" s="167"/>
      <c r="D137" s="167" t="s">
        <v>29</v>
      </c>
      <c r="E137" s="167"/>
      <c r="F137" s="165"/>
      <c r="G137" s="164"/>
      <c r="H137" s="89" t="s">
        <v>398</v>
      </c>
      <c r="I137" s="93">
        <v>46013</v>
      </c>
      <c r="J137" s="93">
        <v>46173</v>
      </c>
      <c r="K137" s="65" t="s">
        <v>399</v>
      </c>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6" t="s">
        <v>79</v>
      </c>
      <c r="AI137" s="10">
        <v>31</v>
      </c>
      <c r="AJ137" s="10">
        <v>12</v>
      </c>
      <c r="AK137" s="10">
        <v>2025</v>
      </c>
      <c r="AL137" s="293"/>
      <c r="AM137" s="206"/>
      <c r="AN137" s="207"/>
    </row>
    <row r="138" spans="1:40" ht="166.5" customHeight="1">
      <c r="A138" s="167"/>
      <c r="B138" s="167"/>
      <c r="C138" s="167"/>
      <c r="D138" s="167"/>
      <c r="E138" s="167"/>
      <c r="F138" s="165"/>
      <c r="G138" s="164"/>
      <c r="H138" s="89" t="s">
        <v>400</v>
      </c>
      <c r="I138" s="93">
        <v>46013</v>
      </c>
      <c r="J138" s="93">
        <v>46233</v>
      </c>
      <c r="K138" s="65" t="s">
        <v>401</v>
      </c>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6" t="s">
        <v>79</v>
      </c>
      <c r="AI138" s="10">
        <v>31</v>
      </c>
      <c r="AJ138" s="10">
        <v>12</v>
      </c>
      <c r="AK138" s="10">
        <v>2025</v>
      </c>
      <c r="AL138" s="293"/>
      <c r="AM138" s="206"/>
      <c r="AN138" s="207"/>
    </row>
    <row r="139" spans="1:40" ht="375" customHeight="1">
      <c r="A139" s="167"/>
      <c r="B139" s="167"/>
      <c r="C139" s="167"/>
      <c r="D139" s="167"/>
      <c r="E139" s="167"/>
      <c r="F139" s="165"/>
      <c r="G139" s="164"/>
      <c r="H139" s="89" t="s">
        <v>402</v>
      </c>
      <c r="I139" s="93">
        <v>46013</v>
      </c>
      <c r="J139" s="93">
        <v>46233</v>
      </c>
      <c r="K139" s="65" t="s">
        <v>403</v>
      </c>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6" t="s">
        <v>79</v>
      </c>
      <c r="AI139" s="10">
        <v>31</v>
      </c>
      <c r="AJ139" s="10">
        <v>12</v>
      </c>
      <c r="AK139" s="10">
        <v>2025</v>
      </c>
      <c r="AL139" s="293"/>
      <c r="AM139" s="206"/>
      <c r="AN139" s="207"/>
    </row>
    <row r="140" spans="1:40" ht="129.75" customHeight="1">
      <c r="A140" s="167"/>
      <c r="B140" s="167"/>
      <c r="C140" s="167"/>
      <c r="D140" s="167"/>
      <c r="E140" s="167"/>
      <c r="F140" s="165"/>
      <c r="G140" s="164"/>
      <c r="H140" s="89" t="s">
        <v>404</v>
      </c>
      <c r="I140" s="93">
        <v>46013</v>
      </c>
      <c r="J140" s="93">
        <v>46173</v>
      </c>
      <c r="K140" s="65" t="s">
        <v>405</v>
      </c>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6" t="s">
        <v>79</v>
      </c>
      <c r="AI140" s="10">
        <v>31</v>
      </c>
      <c r="AJ140" s="10">
        <v>12</v>
      </c>
      <c r="AK140" s="10">
        <v>2025</v>
      </c>
      <c r="AL140" s="293"/>
      <c r="AM140" s="206"/>
      <c r="AN140" s="207"/>
    </row>
    <row r="141" spans="1:40" ht="129.75" customHeight="1">
      <c r="A141" s="168"/>
      <c r="B141" s="168"/>
      <c r="C141" s="168"/>
      <c r="D141" s="168"/>
      <c r="E141" s="168"/>
      <c r="F141" s="165"/>
      <c r="G141" s="164"/>
      <c r="H141" s="89" t="s">
        <v>406</v>
      </c>
      <c r="I141" s="93">
        <v>46013</v>
      </c>
      <c r="J141" s="93">
        <v>46173</v>
      </c>
      <c r="K141" s="65" t="s">
        <v>407</v>
      </c>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6" t="s">
        <v>79</v>
      </c>
      <c r="AI141" s="10">
        <v>31</v>
      </c>
      <c r="AJ141" s="10">
        <v>12</v>
      </c>
      <c r="AK141" s="10">
        <v>2025</v>
      </c>
      <c r="AL141" s="293"/>
      <c r="AM141" s="206"/>
      <c r="AN141" s="207"/>
    </row>
  </sheetData>
  <mergeCells count="707">
    <mergeCell ref="AL132:AN132"/>
    <mergeCell ref="AL133:AN133"/>
    <mergeCell ref="AL134:AN134"/>
    <mergeCell ref="AL137:AN137"/>
    <mergeCell ref="AL138:AN138"/>
    <mergeCell ref="AL139:AN139"/>
    <mergeCell ref="AL140:AN140"/>
    <mergeCell ref="AL141:AN141"/>
    <mergeCell ref="AL123:AN123"/>
    <mergeCell ref="AL124:AN124"/>
    <mergeCell ref="AL125:AN125"/>
    <mergeCell ref="AL126:AN126"/>
    <mergeCell ref="AL127:AN127"/>
    <mergeCell ref="AL128:AN128"/>
    <mergeCell ref="AL129:AN129"/>
    <mergeCell ref="AL130:AN130"/>
    <mergeCell ref="AL131:AN131"/>
    <mergeCell ref="AL114:AN114"/>
    <mergeCell ref="AL115:AN115"/>
    <mergeCell ref="AL116:AN116"/>
    <mergeCell ref="AL117:AN117"/>
    <mergeCell ref="AL118:AN118"/>
    <mergeCell ref="AL119:AN119"/>
    <mergeCell ref="AL120:AN120"/>
    <mergeCell ref="AL121:AN121"/>
    <mergeCell ref="AL122:AN122"/>
    <mergeCell ref="AL98:AN98"/>
    <mergeCell ref="AL103:AN103"/>
    <mergeCell ref="AL113:AN113"/>
    <mergeCell ref="AL135:AN135"/>
    <mergeCell ref="AL136:AN136"/>
    <mergeCell ref="AL22:AN22"/>
    <mergeCell ref="AL71:AN71"/>
    <mergeCell ref="AL81:AN81"/>
    <mergeCell ref="AL85:AN85"/>
    <mergeCell ref="AL86:AN86"/>
    <mergeCell ref="AL87:AN87"/>
    <mergeCell ref="AL99:AN99"/>
    <mergeCell ref="AL100:AN100"/>
    <mergeCell ref="AL101:AN101"/>
    <mergeCell ref="AL102:AN102"/>
    <mergeCell ref="AL104:AN104"/>
    <mergeCell ref="AL105:AN105"/>
    <mergeCell ref="AL106:AN106"/>
    <mergeCell ref="AL107:AN107"/>
    <mergeCell ref="AL108:AN108"/>
    <mergeCell ref="AL109:AN109"/>
    <mergeCell ref="AL110:AN110"/>
    <mergeCell ref="AL111:AN111"/>
    <mergeCell ref="AL112:AN112"/>
    <mergeCell ref="AL89:AN89"/>
    <mergeCell ref="AL90:AN90"/>
    <mergeCell ref="AL91:AN91"/>
    <mergeCell ref="AL92:AN92"/>
    <mergeCell ref="AL93:AN93"/>
    <mergeCell ref="AL94:AN94"/>
    <mergeCell ref="AL95:AN95"/>
    <mergeCell ref="AL96:AN96"/>
    <mergeCell ref="AL97:AN97"/>
    <mergeCell ref="AL76:AN76"/>
    <mergeCell ref="AL77:AN77"/>
    <mergeCell ref="AL78:AN78"/>
    <mergeCell ref="AL79:AN79"/>
    <mergeCell ref="AL80:AN80"/>
    <mergeCell ref="AL82:AN82"/>
    <mergeCell ref="AL83:AN83"/>
    <mergeCell ref="AL84:AN84"/>
    <mergeCell ref="AL88:AN88"/>
    <mergeCell ref="AL66:AN66"/>
    <mergeCell ref="AL67:AN67"/>
    <mergeCell ref="AL68:AN68"/>
    <mergeCell ref="AL69:AN69"/>
    <mergeCell ref="AL70:AN70"/>
    <mergeCell ref="AL72:AN72"/>
    <mergeCell ref="AL73:AN73"/>
    <mergeCell ref="AL74:AN74"/>
    <mergeCell ref="AL75:AN75"/>
    <mergeCell ref="AL57:AN57"/>
    <mergeCell ref="AL58:AN58"/>
    <mergeCell ref="AL59:AN59"/>
    <mergeCell ref="AL60:AN60"/>
    <mergeCell ref="AL61:AN61"/>
    <mergeCell ref="AL62:AN62"/>
    <mergeCell ref="AL63:AN63"/>
    <mergeCell ref="AL64:AN64"/>
    <mergeCell ref="AL65:AN65"/>
    <mergeCell ref="AL48:AN48"/>
    <mergeCell ref="AL49:AN49"/>
    <mergeCell ref="AL50:AN50"/>
    <mergeCell ref="AL51:AN51"/>
    <mergeCell ref="AL52:AN52"/>
    <mergeCell ref="AL53:AN53"/>
    <mergeCell ref="AL54:AN54"/>
    <mergeCell ref="AL55:AN55"/>
    <mergeCell ref="AL56:AN56"/>
    <mergeCell ref="AL39:AN39"/>
    <mergeCell ref="AL40:AN40"/>
    <mergeCell ref="AL41:AN41"/>
    <mergeCell ref="AL42:AN42"/>
    <mergeCell ref="AL43:AN43"/>
    <mergeCell ref="AL44:AN44"/>
    <mergeCell ref="AL45:AN45"/>
    <mergeCell ref="AL46:AN46"/>
    <mergeCell ref="AL47:AN47"/>
    <mergeCell ref="AL30:AN30"/>
    <mergeCell ref="AL31:AN31"/>
    <mergeCell ref="AL32:AN32"/>
    <mergeCell ref="AL33:AN33"/>
    <mergeCell ref="AL34:AN34"/>
    <mergeCell ref="AL35:AN35"/>
    <mergeCell ref="AL36:AN36"/>
    <mergeCell ref="AL37:AN37"/>
    <mergeCell ref="AL38:AN38"/>
    <mergeCell ref="AL20:AN20"/>
    <mergeCell ref="AL21:AN21"/>
    <mergeCell ref="AL23:AN23"/>
    <mergeCell ref="AL24:AN24"/>
    <mergeCell ref="AL25:AN25"/>
    <mergeCell ref="AL26:AN26"/>
    <mergeCell ref="AL27:AN27"/>
    <mergeCell ref="AL28:AN28"/>
    <mergeCell ref="AL29:AN29"/>
    <mergeCell ref="G129:G131"/>
    <mergeCell ref="B126:B128"/>
    <mergeCell ref="C126:C128"/>
    <mergeCell ref="D126:D128"/>
    <mergeCell ref="E126:E128"/>
    <mergeCell ref="F126:F128"/>
    <mergeCell ref="A129:A131"/>
    <mergeCell ref="B129:B131"/>
    <mergeCell ref="D129:D131"/>
    <mergeCell ref="E129:E131"/>
    <mergeCell ref="F129:F131"/>
    <mergeCell ref="Y121:AA121"/>
    <mergeCell ref="AE121:AG121"/>
    <mergeCell ref="Y122:AA122"/>
    <mergeCell ref="AE122:AG122"/>
    <mergeCell ref="Y116:AA116"/>
    <mergeCell ref="AE116:AG116"/>
    <mergeCell ref="Y117:AA117"/>
    <mergeCell ref="AE117:AG117"/>
    <mergeCell ref="Y118:AA118"/>
    <mergeCell ref="AE118:AG118"/>
    <mergeCell ref="Y119:AA119"/>
    <mergeCell ref="AE119:AG119"/>
    <mergeCell ref="Y120:AA120"/>
    <mergeCell ref="AE120:AG120"/>
    <mergeCell ref="Y111:AA111"/>
    <mergeCell ref="AE111:AG111"/>
    <mergeCell ref="Y112:AA112"/>
    <mergeCell ref="AE112:AG112"/>
    <mergeCell ref="Y113:AA113"/>
    <mergeCell ref="AE113:AG113"/>
    <mergeCell ref="Y114:AA114"/>
    <mergeCell ref="AE114:AG114"/>
    <mergeCell ref="Y115:AA115"/>
    <mergeCell ref="AE115:AG115"/>
    <mergeCell ref="Y106:AA106"/>
    <mergeCell ref="AE106:AG106"/>
    <mergeCell ref="Y107:AA107"/>
    <mergeCell ref="AE107:AG107"/>
    <mergeCell ref="Y108:AA108"/>
    <mergeCell ref="AE108:AG108"/>
    <mergeCell ref="Y109:AA109"/>
    <mergeCell ref="AE109:AG109"/>
    <mergeCell ref="Y110:AA110"/>
    <mergeCell ref="AE110:AG110"/>
    <mergeCell ref="Y101:AA101"/>
    <mergeCell ref="AE101:AG101"/>
    <mergeCell ref="Y102:AA102"/>
    <mergeCell ref="AE102:AG102"/>
    <mergeCell ref="Y103:AA103"/>
    <mergeCell ref="AE103:AG103"/>
    <mergeCell ref="Y104:AA104"/>
    <mergeCell ref="AE104:AG104"/>
    <mergeCell ref="Y105:AA105"/>
    <mergeCell ref="AE105:AG105"/>
    <mergeCell ref="Y96:AA96"/>
    <mergeCell ref="AE96:AG96"/>
    <mergeCell ref="Y97:AA97"/>
    <mergeCell ref="AE97:AG97"/>
    <mergeCell ref="Y98:AA98"/>
    <mergeCell ref="AE98:AG98"/>
    <mergeCell ref="Y99:AA99"/>
    <mergeCell ref="AE99:AG99"/>
    <mergeCell ref="Y100:AA100"/>
    <mergeCell ref="AE100:AG100"/>
    <mergeCell ref="Y91:AA91"/>
    <mergeCell ref="AE91:AG91"/>
    <mergeCell ref="Y92:AA92"/>
    <mergeCell ref="AE92:AG92"/>
    <mergeCell ref="Y93:AA93"/>
    <mergeCell ref="AE93:AG93"/>
    <mergeCell ref="Y94:AA94"/>
    <mergeCell ref="AE94:AG94"/>
    <mergeCell ref="Y95:AA95"/>
    <mergeCell ref="AE95:AG95"/>
    <mergeCell ref="Y86:AA86"/>
    <mergeCell ref="AE86:AG86"/>
    <mergeCell ref="Y87:AA87"/>
    <mergeCell ref="AE87:AG87"/>
    <mergeCell ref="Y88:AA88"/>
    <mergeCell ref="AE88:AG88"/>
    <mergeCell ref="Y89:AA89"/>
    <mergeCell ref="AE89:AG89"/>
    <mergeCell ref="Y90:AA90"/>
    <mergeCell ref="AE90:AG90"/>
    <mergeCell ref="Y81:AA81"/>
    <mergeCell ref="AE81:AG81"/>
    <mergeCell ref="Y82:AA82"/>
    <mergeCell ref="AE82:AG82"/>
    <mergeCell ref="Y83:AA83"/>
    <mergeCell ref="AE83:AG83"/>
    <mergeCell ref="Y84:AA84"/>
    <mergeCell ref="AE84:AG84"/>
    <mergeCell ref="Y85:AA85"/>
    <mergeCell ref="AE85:AG85"/>
    <mergeCell ref="Y76:AA76"/>
    <mergeCell ref="AE76:AG76"/>
    <mergeCell ref="Y77:AA77"/>
    <mergeCell ref="AE77:AG77"/>
    <mergeCell ref="Y78:AA78"/>
    <mergeCell ref="AE78:AG78"/>
    <mergeCell ref="Y79:AA79"/>
    <mergeCell ref="AE79:AG79"/>
    <mergeCell ref="Y80:AA80"/>
    <mergeCell ref="AE80:AG80"/>
    <mergeCell ref="Y71:AA71"/>
    <mergeCell ref="AE71:AG71"/>
    <mergeCell ref="Y72:AA72"/>
    <mergeCell ref="AE72:AG72"/>
    <mergeCell ref="Y73:AA73"/>
    <mergeCell ref="AE73:AG73"/>
    <mergeCell ref="Y74:AA74"/>
    <mergeCell ref="AE74:AG74"/>
    <mergeCell ref="Y75:AA75"/>
    <mergeCell ref="AE75:AG75"/>
    <mergeCell ref="Y66:AA66"/>
    <mergeCell ref="AE66:AG66"/>
    <mergeCell ref="Y67:AA67"/>
    <mergeCell ref="AE67:AG67"/>
    <mergeCell ref="Y68:AA68"/>
    <mergeCell ref="AE68:AG68"/>
    <mergeCell ref="Y69:AA69"/>
    <mergeCell ref="AE69:AG69"/>
    <mergeCell ref="Y70:AA70"/>
    <mergeCell ref="AE70:AG70"/>
    <mergeCell ref="Y61:AA61"/>
    <mergeCell ref="AE61:AG61"/>
    <mergeCell ref="Y62:AA62"/>
    <mergeCell ref="AE62:AG62"/>
    <mergeCell ref="Y63:AA63"/>
    <mergeCell ref="AE63:AG63"/>
    <mergeCell ref="Y64:AA64"/>
    <mergeCell ref="AE64:AG64"/>
    <mergeCell ref="Y65:AA65"/>
    <mergeCell ref="AE65:AG65"/>
    <mergeCell ref="Y56:AA56"/>
    <mergeCell ref="AE56:AG56"/>
    <mergeCell ref="Y57:AA57"/>
    <mergeCell ref="AE57:AG57"/>
    <mergeCell ref="Y58:AA58"/>
    <mergeCell ref="AE58:AG58"/>
    <mergeCell ref="Y59:AA59"/>
    <mergeCell ref="AE59:AG59"/>
    <mergeCell ref="Y60:AA60"/>
    <mergeCell ref="AE60:AG60"/>
    <mergeCell ref="Y51:AA51"/>
    <mergeCell ref="AE51:AG51"/>
    <mergeCell ref="Y52:AA52"/>
    <mergeCell ref="AE52:AG52"/>
    <mergeCell ref="Y53:AA53"/>
    <mergeCell ref="AE53:AG53"/>
    <mergeCell ref="Y54:AA54"/>
    <mergeCell ref="AE54:AG54"/>
    <mergeCell ref="Y55:AA55"/>
    <mergeCell ref="AE55:AG55"/>
    <mergeCell ref="Y46:AA46"/>
    <mergeCell ref="AE46:AG46"/>
    <mergeCell ref="Y47:AA47"/>
    <mergeCell ref="AE47:AG47"/>
    <mergeCell ref="Y48:AA48"/>
    <mergeCell ref="AE48:AG48"/>
    <mergeCell ref="Y49:AA49"/>
    <mergeCell ref="AE49:AG49"/>
    <mergeCell ref="Y50:AA50"/>
    <mergeCell ref="AE50:AG50"/>
    <mergeCell ref="Y41:AA41"/>
    <mergeCell ref="AE41:AG41"/>
    <mergeCell ref="Y42:AA42"/>
    <mergeCell ref="AE42:AG42"/>
    <mergeCell ref="Y43:AA43"/>
    <mergeCell ref="AE43:AG43"/>
    <mergeCell ref="Y44:AA44"/>
    <mergeCell ref="AE44:AG44"/>
    <mergeCell ref="Y45:AA45"/>
    <mergeCell ref="AE45:AG45"/>
    <mergeCell ref="Y36:AA36"/>
    <mergeCell ref="AE36:AG36"/>
    <mergeCell ref="Y37:AA37"/>
    <mergeCell ref="AE37:AG37"/>
    <mergeCell ref="Y38:AA38"/>
    <mergeCell ref="AE38:AG38"/>
    <mergeCell ref="Y39:AA39"/>
    <mergeCell ref="AE39:AG39"/>
    <mergeCell ref="Y40:AA40"/>
    <mergeCell ref="AE40:AG40"/>
    <mergeCell ref="Y31:AA31"/>
    <mergeCell ref="AE31:AG31"/>
    <mergeCell ref="Y32:AA32"/>
    <mergeCell ref="AE32:AG32"/>
    <mergeCell ref="Y33:AA33"/>
    <mergeCell ref="AE33:AG33"/>
    <mergeCell ref="Y34:AA34"/>
    <mergeCell ref="AE34:AG34"/>
    <mergeCell ref="Y35:AA35"/>
    <mergeCell ref="AE35:AG35"/>
    <mergeCell ref="Y26:AA26"/>
    <mergeCell ref="AE26:AG26"/>
    <mergeCell ref="Y27:AA27"/>
    <mergeCell ref="AE27:AG27"/>
    <mergeCell ref="Y28:AA28"/>
    <mergeCell ref="AE28:AG28"/>
    <mergeCell ref="Y29:AA29"/>
    <mergeCell ref="AE29:AG29"/>
    <mergeCell ref="Y30:AA30"/>
    <mergeCell ref="AE30:AG30"/>
    <mergeCell ref="Y22:AA22"/>
    <mergeCell ref="AE20:AG20"/>
    <mergeCell ref="AE21:AG21"/>
    <mergeCell ref="AE22:AG22"/>
    <mergeCell ref="Y23:AA23"/>
    <mergeCell ref="AE23:AG23"/>
    <mergeCell ref="Y24:AA24"/>
    <mergeCell ref="AE24:AG24"/>
    <mergeCell ref="Y25:AA25"/>
    <mergeCell ref="AE25:AG25"/>
    <mergeCell ref="A109:A112"/>
    <mergeCell ref="B109:B112"/>
    <mergeCell ref="C109:C112"/>
    <mergeCell ref="D109:D112"/>
    <mergeCell ref="E109:E112"/>
    <mergeCell ref="F109:F112"/>
    <mergeCell ref="G106:G108"/>
    <mergeCell ref="A106:A108"/>
    <mergeCell ref="B106:B108"/>
    <mergeCell ref="C106:C108"/>
    <mergeCell ref="D106:D108"/>
    <mergeCell ref="E106:E108"/>
    <mergeCell ref="F106:F108"/>
    <mergeCell ref="G109:G112"/>
    <mergeCell ref="G88:G89"/>
    <mergeCell ref="A88:A89"/>
    <mergeCell ref="B88:B89"/>
    <mergeCell ref="C88:C89"/>
    <mergeCell ref="D88:D89"/>
    <mergeCell ref="E88:E89"/>
    <mergeCell ref="F88:F89"/>
    <mergeCell ref="G85:G87"/>
    <mergeCell ref="F85:F87"/>
    <mergeCell ref="A85:A87"/>
    <mergeCell ref="B85:B87"/>
    <mergeCell ref="C85:C87"/>
    <mergeCell ref="D85:D87"/>
    <mergeCell ref="E85:E87"/>
    <mergeCell ref="G83:G84"/>
    <mergeCell ref="A83:A84"/>
    <mergeCell ref="B83:B84"/>
    <mergeCell ref="C83:C84"/>
    <mergeCell ref="D83:D84"/>
    <mergeCell ref="E83:E84"/>
    <mergeCell ref="F83:F84"/>
    <mergeCell ref="B63:B65"/>
    <mergeCell ref="C63:C65"/>
    <mergeCell ref="D63:D65"/>
    <mergeCell ref="A72:A74"/>
    <mergeCell ref="B72:B74"/>
    <mergeCell ref="C72:C74"/>
    <mergeCell ref="G75:G77"/>
    <mergeCell ref="D75:D77"/>
    <mergeCell ref="E75:E77"/>
    <mergeCell ref="F75:F77"/>
    <mergeCell ref="C75:C77"/>
    <mergeCell ref="G72:G74"/>
    <mergeCell ref="D72:D74"/>
    <mergeCell ref="E72:E74"/>
    <mergeCell ref="F72:F74"/>
    <mergeCell ref="F66:F68"/>
    <mergeCell ref="A63:A65"/>
    <mergeCell ref="G37:G38"/>
    <mergeCell ref="G39:G40"/>
    <mergeCell ref="A39:A40"/>
    <mergeCell ref="B39:B40"/>
    <mergeCell ref="C39:C40"/>
    <mergeCell ref="D39:D40"/>
    <mergeCell ref="E39:E40"/>
    <mergeCell ref="F39:F40"/>
    <mergeCell ref="G41:G42"/>
    <mergeCell ref="A41:A42"/>
    <mergeCell ref="B41:B42"/>
    <mergeCell ref="C41:C42"/>
    <mergeCell ref="D41:D42"/>
    <mergeCell ref="E41:E42"/>
    <mergeCell ref="F41:F42"/>
    <mergeCell ref="A37:A38"/>
    <mergeCell ref="B37:B38"/>
    <mergeCell ref="C37:C38"/>
    <mergeCell ref="D37:D38"/>
    <mergeCell ref="E37:E38"/>
    <mergeCell ref="F37:F38"/>
    <mergeCell ref="D11:D14"/>
    <mergeCell ref="E11:E14"/>
    <mergeCell ref="B15:B19"/>
    <mergeCell ref="A15:A19"/>
    <mergeCell ref="C11:C14"/>
    <mergeCell ref="G30:G32"/>
    <mergeCell ref="A30:A32"/>
    <mergeCell ref="B30:B32"/>
    <mergeCell ref="C30:C32"/>
    <mergeCell ref="D30:D32"/>
    <mergeCell ref="E30:E32"/>
    <mergeCell ref="F30:F32"/>
    <mergeCell ref="A28:A29"/>
    <mergeCell ref="B28:B29"/>
    <mergeCell ref="C28:C29"/>
    <mergeCell ref="D28:D29"/>
    <mergeCell ref="B11:B14"/>
    <mergeCell ref="E15:E19"/>
    <mergeCell ref="D15:D19"/>
    <mergeCell ref="C15:C19"/>
    <mergeCell ref="A11:A14"/>
    <mergeCell ref="F15:F19"/>
    <mergeCell ref="F11:F14"/>
    <mergeCell ref="S27:U27"/>
    <mergeCell ref="D20:D21"/>
    <mergeCell ref="E20:E21"/>
    <mergeCell ref="C20:C21"/>
    <mergeCell ref="B20:B21"/>
    <mergeCell ref="A20:A21"/>
    <mergeCell ref="S20:U20"/>
    <mergeCell ref="S21:U21"/>
    <mergeCell ref="G23:G26"/>
    <mergeCell ref="F23:F26"/>
    <mergeCell ref="E23:E26"/>
    <mergeCell ref="D23:D26"/>
    <mergeCell ref="C23:C26"/>
    <mergeCell ref="B23:B26"/>
    <mergeCell ref="A23:A26"/>
    <mergeCell ref="S23:U23"/>
    <mergeCell ref="S24:U24"/>
    <mergeCell ref="S25:U25"/>
    <mergeCell ref="S26:U26"/>
    <mergeCell ref="S22:U22"/>
    <mergeCell ref="F20:F21"/>
    <mergeCell ref="S8:U8"/>
    <mergeCell ref="S9:U9"/>
    <mergeCell ref="AE8:AG8"/>
    <mergeCell ref="AE9:AG9"/>
    <mergeCell ref="AL8:AN8"/>
    <mergeCell ref="AL9:AN9"/>
    <mergeCell ref="Y8:AA8"/>
    <mergeCell ref="Y9:AA9"/>
    <mergeCell ref="Y7:AA7"/>
    <mergeCell ref="S6:U6"/>
    <mergeCell ref="AI5:AN5"/>
    <mergeCell ref="A1:AN1"/>
    <mergeCell ref="A7:A10"/>
    <mergeCell ref="B7:B10"/>
    <mergeCell ref="C7:C10"/>
    <mergeCell ref="G7:G10"/>
    <mergeCell ref="AL6:AN6"/>
    <mergeCell ref="A3:AN3"/>
    <mergeCell ref="A5:A6"/>
    <mergeCell ref="C5:C6"/>
    <mergeCell ref="AB5:AG5"/>
    <mergeCell ref="AL7:AN7"/>
    <mergeCell ref="B5:B6"/>
    <mergeCell ref="D5:D6"/>
    <mergeCell ref="P5:U5"/>
    <mergeCell ref="E5:E6"/>
    <mergeCell ref="S10:U10"/>
    <mergeCell ref="F5:F6"/>
    <mergeCell ref="N5:N6"/>
    <mergeCell ref="M5:M6"/>
    <mergeCell ref="O5:O6"/>
    <mergeCell ref="K5:K6"/>
    <mergeCell ref="A2:AN2"/>
    <mergeCell ref="AE6:AG6"/>
    <mergeCell ref="AH5:AH6"/>
    <mergeCell ref="Y10:AA10"/>
    <mergeCell ref="AE10:AG10"/>
    <mergeCell ref="S7:U7"/>
    <mergeCell ref="AE7:AG7"/>
    <mergeCell ref="Y6:AA6"/>
    <mergeCell ref="V5:AA5"/>
    <mergeCell ref="G5:G6"/>
    <mergeCell ref="AL10:AN10"/>
    <mergeCell ref="H5:H6"/>
    <mergeCell ref="L5:L6"/>
    <mergeCell ref="AL15:AN15"/>
    <mergeCell ref="AL16:AN16"/>
    <mergeCell ref="AL17:AN17"/>
    <mergeCell ref="AL18:AN18"/>
    <mergeCell ref="AL19:AN19"/>
    <mergeCell ref="AL13:AN13"/>
    <mergeCell ref="AL14:AN14"/>
    <mergeCell ref="AL11:AN11"/>
    <mergeCell ref="Y11:AA11"/>
    <mergeCell ref="AE11:AG11"/>
    <mergeCell ref="Y15:AA15"/>
    <mergeCell ref="Y16:AA16"/>
    <mergeCell ref="Y17:AA17"/>
    <mergeCell ref="Y18:AA18"/>
    <mergeCell ref="Y19:AA19"/>
    <mergeCell ref="AL12:AN12"/>
    <mergeCell ref="Y12:AA12"/>
    <mergeCell ref="Y13:AA13"/>
    <mergeCell ref="Y14:AA14"/>
    <mergeCell ref="AE12:AG12"/>
    <mergeCell ref="AE13:AG13"/>
    <mergeCell ref="AE14:AG14"/>
    <mergeCell ref="AE15:AG15"/>
    <mergeCell ref="AE16:AG16"/>
    <mergeCell ref="AE17:AG17"/>
    <mergeCell ref="AE18:AG18"/>
    <mergeCell ref="AE19:AG19"/>
    <mergeCell ref="G20:G21"/>
    <mergeCell ref="S13:U13"/>
    <mergeCell ref="S14:U14"/>
    <mergeCell ref="S15:U15"/>
    <mergeCell ref="S16:U16"/>
    <mergeCell ref="S17:U17"/>
    <mergeCell ref="S18:U18"/>
    <mergeCell ref="S19:U19"/>
    <mergeCell ref="G15:G19"/>
    <mergeCell ref="G11:G14"/>
    <mergeCell ref="S12:U12"/>
    <mergeCell ref="S11:U11"/>
    <mergeCell ref="Y20:AA20"/>
    <mergeCell ref="Y21:AA21"/>
    <mergeCell ref="G35:G36"/>
    <mergeCell ref="E28:E29"/>
    <mergeCell ref="F28:F29"/>
    <mergeCell ref="G28:G29"/>
    <mergeCell ref="D33:D34"/>
    <mergeCell ref="E33:E34"/>
    <mergeCell ref="F33:F34"/>
    <mergeCell ref="A33:A34"/>
    <mergeCell ref="B33:B34"/>
    <mergeCell ref="C33:C34"/>
    <mergeCell ref="G33:G34"/>
    <mergeCell ref="A35:A36"/>
    <mergeCell ref="B35:B36"/>
    <mergeCell ref="C35:C36"/>
    <mergeCell ref="D35:D36"/>
    <mergeCell ref="E35:E36"/>
    <mergeCell ref="F35:F36"/>
    <mergeCell ref="G48:G50"/>
    <mergeCell ref="F48:F50"/>
    <mergeCell ref="E48:E50"/>
    <mergeCell ref="D48:D50"/>
    <mergeCell ref="C48:C50"/>
    <mergeCell ref="B48:B50"/>
    <mergeCell ref="A48:A50"/>
    <mergeCell ref="G43:G46"/>
    <mergeCell ref="F43:F46"/>
    <mergeCell ref="D43:D46"/>
    <mergeCell ref="E43:E46"/>
    <mergeCell ref="A43:A46"/>
    <mergeCell ref="B43:B46"/>
    <mergeCell ref="C43:C46"/>
    <mergeCell ref="A56:A58"/>
    <mergeCell ref="B56:B58"/>
    <mergeCell ref="A51:A53"/>
    <mergeCell ref="B51:B53"/>
    <mergeCell ref="C51:C53"/>
    <mergeCell ref="D51:D53"/>
    <mergeCell ref="E51:E53"/>
    <mergeCell ref="F51:F53"/>
    <mergeCell ref="G51:G53"/>
    <mergeCell ref="F54:F55"/>
    <mergeCell ref="G54:G55"/>
    <mergeCell ref="B54:B55"/>
    <mergeCell ref="C54:C55"/>
    <mergeCell ref="D54:D55"/>
    <mergeCell ref="E54:E55"/>
    <mergeCell ref="E63:E65"/>
    <mergeCell ref="G63:G65"/>
    <mergeCell ref="F63:F65"/>
    <mergeCell ref="A66:A68"/>
    <mergeCell ref="B66:B68"/>
    <mergeCell ref="C66:C68"/>
    <mergeCell ref="D66:D68"/>
    <mergeCell ref="E66:E68"/>
    <mergeCell ref="G60:G62"/>
    <mergeCell ref="F60:F62"/>
    <mergeCell ref="A60:A62"/>
    <mergeCell ref="B60:B62"/>
    <mergeCell ref="C60:C62"/>
    <mergeCell ref="D60:D62"/>
    <mergeCell ref="E60:E62"/>
    <mergeCell ref="A80:A81"/>
    <mergeCell ref="B80:B81"/>
    <mergeCell ref="C80:C81"/>
    <mergeCell ref="D80:D81"/>
    <mergeCell ref="E80:E81"/>
    <mergeCell ref="F80:F81"/>
    <mergeCell ref="G80:G81"/>
    <mergeCell ref="A75:A77"/>
    <mergeCell ref="B75:B77"/>
    <mergeCell ref="F7:F10"/>
    <mergeCell ref="E7:E10"/>
    <mergeCell ref="D7:D10"/>
    <mergeCell ref="G78:G79"/>
    <mergeCell ref="F78:F79"/>
    <mergeCell ref="A78:A79"/>
    <mergeCell ref="B78:B79"/>
    <mergeCell ref="C78:C79"/>
    <mergeCell ref="D78:D79"/>
    <mergeCell ref="E78:E79"/>
    <mergeCell ref="C56:C58"/>
    <mergeCell ref="D56:D58"/>
    <mergeCell ref="E56:E58"/>
    <mergeCell ref="F56:F58"/>
    <mergeCell ref="G56:G58"/>
    <mergeCell ref="A54:A55"/>
    <mergeCell ref="G66:G68"/>
    <mergeCell ref="A69:A71"/>
    <mergeCell ref="B69:B71"/>
    <mergeCell ref="D69:D71"/>
    <mergeCell ref="E69:E71"/>
    <mergeCell ref="C69:C71"/>
    <mergeCell ref="F69:F71"/>
    <mergeCell ref="G69:G71"/>
    <mergeCell ref="A91:A95"/>
    <mergeCell ref="B91:B95"/>
    <mergeCell ref="C91:C95"/>
    <mergeCell ref="D91:D95"/>
    <mergeCell ref="E91:E95"/>
    <mergeCell ref="F91:F95"/>
    <mergeCell ref="G91:G95"/>
    <mergeCell ref="B96:B99"/>
    <mergeCell ref="A96:A99"/>
    <mergeCell ref="F96:F99"/>
    <mergeCell ref="C96:C99"/>
    <mergeCell ref="D96:D99"/>
    <mergeCell ref="E96:E99"/>
    <mergeCell ref="G96:G99"/>
    <mergeCell ref="A100:A101"/>
    <mergeCell ref="G104:G105"/>
    <mergeCell ref="C104:C105"/>
    <mergeCell ref="D104:D105"/>
    <mergeCell ref="E104:E105"/>
    <mergeCell ref="F104:F105"/>
    <mergeCell ref="A102:A103"/>
    <mergeCell ref="B102:B103"/>
    <mergeCell ref="C102:C103"/>
    <mergeCell ref="D102:D103"/>
    <mergeCell ref="E102:E103"/>
    <mergeCell ref="G102:G103"/>
    <mergeCell ref="F102:F103"/>
    <mergeCell ref="A104:A105"/>
    <mergeCell ref="B104:B105"/>
    <mergeCell ref="G100:G101"/>
    <mergeCell ref="B100:B101"/>
    <mergeCell ref="C100:C101"/>
    <mergeCell ref="D100:D101"/>
    <mergeCell ref="E100:E101"/>
    <mergeCell ref="F100:F101"/>
    <mergeCell ref="F119:F120"/>
    <mergeCell ref="G113:G117"/>
    <mergeCell ref="A113:A117"/>
    <mergeCell ref="B113:B117"/>
    <mergeCell ref="C113:C117"/>
    <mergeCell ref="D113:D117"/>
    <mergeCell ref="E113:E117"/>
    <mergeCell ref="F113:F117"/>
    <mergeCell ref="A119:A120"/>
    <mergeCell ref="G119:G120"/>
    <mergeCell ref="B119:B120"/>
    <mergeCell ref="C119:C120"/>
    <mergeCell ref="D119:D120"/>
    <mergeCell ref="E119:E120"/>
    <mergeCell ref="G135:G141"/>
    <mergeCell ref="F135:F141"/>
    <mergeCell ref="E135:E141"/>
    <mergeCell ref="A135:A141"/>
    <mergeCell ref="B135:B141"/>
    <mergeCell ref="C135:C141"/>
    <mergeCell ref="D135:D141"/>
    <mergeCell ref="E121:E125"/>
    <mergeCell ref="F121:F125"/>
    <mergeCell ref="G121:G125"/>
    <mergeCell ref="A121:A125"/>
    <mergeCell ref="B121:B125"/>
    <mergeCell ref="C121:C125"/>
    <mergeCell ref="D121:D125"/>
    <mergeCell ref="C129:C131"/>
    <mergeCell ref="A132:A134"/>
    <mergeCell ref="B132:B134"/>
    <mergeCell ref="C132:C134"/>
    <mergeCell ref="D132:D134"/>
    <mergeCell ref="E132:E134"/>
    <mergeCell ref="F132:F134"/>
    <mergeCell ref="G132:G134"/>
    <mergeCell ref="G126:G128"/>
    <mergeCell ref="A126:A128"/>
  </mergeCells>
  <phoneticPr fontId="19" type="noConversion"/>
  <printOptions horizontalCentered="1"/>
  <pageMargins left="1.4173228346456694" right="0.23622047244094491" top="0.35433070866141736" bottom="0.39370078740157483" header="1.1023622047244095" footer="0.39370078740157483"/>
  <pageSetup paperSize="5" scale="10" orientation="landscape" r:id="rId1"/>
  <headerFooter alignWithMargins="0">
    <oddFooter>&amp;L&amp;"Arial,Normal"&amp;10FT-32-V3
Fecha: 14/12/2023&amp;C&amp;"Arial,Normal"&amp;10Página &amp;P de &amp;N&amp;R&amp;"Arial,Normal"&amp;9&amp;G</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J14"/>
  <sheetViews>
    <sheetView workbookViewId="0">
      <selection activeCell="C10" sqref="C10"/>
    </sheetView>
  </sheetViews>
  <sheetFormatPr defaultColWidth="11.42578125" defaultRowHeight="14.1"/>
  <cols>
    <col min="1" max="1" width="7" style="1" customWidth="1"/>
    <col min="2" max="2" width="15" style="1" customWidth="1"/>
    <col min="3" max="3" width="17.28515625" style="1" customWidth="1"/>
    <col min="4" max="4" width="14" style="1" customWidth="1"/>
    <col min="5" max="5" width="12.7109375" style="1" customWidth="1"/>
    <col min="6" max="6" width="20" style="1" customWidth="1"/>
    <col min="7" max="7" width="17.28515625" style="1" customWidth="1"/>
    <col min="8" max="8" width="15.42578125" style="1" customWidth="1"/>
    <col min="9" max="9" width="18.42578125" style="1" customWidth="1"/>
    <col min="10" max="10" width="21" style="1" customWidth="1"/>
    <col min="11" max="16384" width="11.42578125" style="1"/>
  </cols>
  <sheetData>
    <row r="2" spans="2:10">
      <c r="B2" s="271"/>
      <c r="C2" s="271"/>
      <c r="D2" s="271"/>
      <c r="E2" s="272" t="s">
        <v>408</v>
      </c>
      <c r="F2" s="273"/>
      <c r="G2" s="273"/>
      <c r="H2" s="273"/>
      <c r="I2" s="273"/>
    </row>
    <row r="3" spans="2:10">
      <c r="B3" s="271"/>
      <c r="C3" s="271"/>
      <c r="D3" s="271"/>
      <c r="E3" s="274" t="s">
        <v>409</v>
      </c>
      <c r="F3" s="275"/>
      <c r="G3" s="276"/>
      <c r="H3" s="277" t="s">
        <v>410</v>
      </c>
      <c r="I3" s="277"/>
    </row>
    <row r="4" spans="2:10">
      <c r="B4" s="271"/>
      <c r="C4" s="271"/>
      <c r="D4" s="271"/>
      <c r="E4" s="274" t="s">
        <v>411</v>
      </c>
      <c r="F4" s="275"/>
      <c r="G4" s="276"/>
      <c r="H4" s="278" t="s">
        <v>412</v>
      </c>
      <c r="I4" s="278"/>
    </row>
    <row r="7" spans="2:10">
      <c r="B7" s="279" t="s">
        <v>413</v>
      </c>
      <c r="C7" s="279"/>
      <c r="D7" s="279"/>
      <c r="E7" s="279"/>
      <c r="F7" s="279"/>
      <c r="G7" s="279"/>
      <c r="H7" s="279"/>
      <c r="I7" s="279"/>
      <c r="J7" s="2"/>
    </row>
    <row r="8" spans="2:10">
      <c r="B8" s="3" t="s">
        <v>414</v>
      </c>
      <c r="C8" s="3" t="s">
        <v>415</v>
      </c>
      <c r="D8" s="273" t="s">
        <v>416</v>
      </c>
      <c r="E8" s="273"/>
      <c r="F8" s="273"/>
      <c r="G8" s="273"/>
      <c r="H8" s="273"/>
      <c r="I8" s="273"/>
      <c r="J8" s="2"/>
    </row>
    <row r="9" spans="2:10">
      <c r="B9" s="4">
        <v>1</v>
      </c>
      <c r="C9" s="5">
        <v>42725</v>
      </c>
      <c r="D9" s="278" t="s">
        <v>417</v>
      </c>
      <c r="E9" s="278"/>
      <c r="F9" s="278"/>
      <c r="G9" s="278"/>
      <c r="H9" s="278"/>
      <c r="I9" s="278"/>
      <c r="J9" s="2"/>
    </row>
    <row r="10" spans="2:10" ht="28.5" customHeight="1">
      <c r="B10" s="4">
        <v>2</v>
      </c>
      <c r="C10" s="5">
        <v>43801</v>
      </c>
      <c r="D10" s="280" t="s">
        <v>418</v>
      </c>
      <c r="E10" s="280"/>
      <c r="F10" s="280"/>
      <c r="G10" s="280"/>
      <c r="H10" s="280"/>
      <c r="I10" s="280"/>
      <c r="J10" s="2"/>
    </row>
    <row r="11" spans="2:10">
      <c r="B11" s="6"/>
      <c r="C11" s="6"/>
      <c r="D11" s="6"/>
      <c r="E11" s="6"/>
      <c r="F11" s="6"/>
      <c r="G11" s="6"/>
      <c r="H11" s="6"/>
      <c r="I11" s="6"/>
      <c r="J11" s="6"/>
    </row>
    <row r="12" spans="2:10">
      <c r="B12" s="281" t="s">
        <v>419</v>
      </c>
      <c r="C12" s="282"/>
      <c r="D12" s="283"/>
      <c r="E12" s="273" t="s">
        <v>420</v>
      </c>
      <c r="F12" s="273"/>
      <c r="G12" s="273"/>
      <c r="H12" s="273" t="s">
        <v>421</v>
      </c>
      <c r="I12" s="273"/>
    </row>
    <row r="13" spans="2:10" ht="52.5" customHeight="1">
      <c r="B13" s="284"/>
      <c r="C13" s="284"/>
      <c r="D13" s="284"/>
      <c r="E13" s="285"/>
      <c r="F13" s="286"/>
      <c r="G13" s="287"/>
      <c r="H13" s="288"/>
      <c r="I13" s="289"/>
    </row>
    <row r="14" spans="2:10" ht="33.75" customHeight="1">
      <c r="B14" s="290" t="s">
        <v>422</v>
      </c>
      <c r="C14" s="291"/>
      <c r="D14" s="291"/>
      <c r="E14" s="291" t="s">
        <v>423</v>
      </c>
      <c r="F14" s="291"/>
      <c r="G14" s="291"/>
      <c r="H14" s="290" t="s">
        <v>424</v>
      </c>
      <c r="I14" s="292"/>
    </row>
  </sheetData>
  <mergeCells count="19">
    <mergeCell ref="B13:D13"/>
    <mergeCell ref="E13:G13"/>
    <mergeCell ref="H13:I13"/>
    <mergeCell ref="B14:D14"/>
    <mergeCell ref="E14:G14"/>
    <mergeCell ref="H14:I14"/>
    <mergeCell ref="B7:I7"/>
    <mergeCell ref="D8:I8"/>
    <mergeCell ref="D9:I9"/>
    <mergeCell ref="D10:I10"/>
    <mergeCell ref="B12:D12"/>
    <mergeCell ref="E12:G12"/>
    <mergeCell ref="H12:I12"/>
    <mergeCell ref="B2:D4"/>
    <mergeCell ref="E2:I2"/>
    <mergeCell ref="E3:G3"/>
    <mergeCell ref="H3:I3"/>
    <mergeCell ref="E4:G4"/>
    <mergeCell ref="H4:I4"/>
  </mergeCells>
  <pageMargins left="0.70866141732283472" right="0.70866141732283472" top="0.74803149606299213" bottom="0.74803149606299213" header="0.31496062992125984" footer="0.31496062992125984"/>
  <pageSetup scale="8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286E-E555-4279-B60E-115B713F60C6}">
  <dimension ref="A2:B109"/>
  <sheetViews>
    <sheetView topLeftCell="A9" workbookViewId="0">
      <selection activeCell="M32" sqref="M32"/>
    </sheetView>
  </sheetViews>
  <sheetFormatPr defaultColWidth="8.85546875" defaultRowHeight="15"/>
  <cols>
    <col min="1" max="1" width="25.42578125" customWidth="1"/>
    <col min="2" max="2" width="11.28515625" bestFit="1" customWidth="1"/>
  </cols>
  <sheetData>
    <row r="2" spans="1:2">
      <c r="A2" s="138" t="s">
        <v>425</v>
      </c>
      <c r="B2" t="s">
        <v>426</v>
      </c>
    </row>
    <row r="3" spans="1:2">
      <c r="A3" s="139" t="s">
        <v>427</v>
      </c>
      <c r="B3">
        <v>5</v>
      </c>
    </row>
    <row r="4" spans="1:2">
      <c r="A4" s="139" t="s">
        <v>29</v>
      </c>
      <c r="B4">
        <v>43</v>
      </c>
    </row>
    <row r="5" spans="1:2">
      <c r="A5" s="139" t="s">
        <v>428</v>
      </c>
      <c r="B5">
        <v>48</v>
      </c>
    </row>
    <row r="7" spans="1:2">
      <c r="A7" s="139" t="s">
        <v>429</v>
      </c>
    </row>
    <row r="8" spans="1:2">
      <c r="A8" t="s">
        <v>430</v>
      </c>
      <c r="B8">
        <v>10</v>
      </c>
    </row>
    <row r="9" spans="1:2">
      <c r="A9" t="s">
        <v>306</v>
      </c>
      <c r="B9">
        <v>9</v>
      </c>
    </row>
    <row r="10" spans="1:2">
      <c r="A10" t="s">
        <v>362</v>
      </c>
      <c r="B10">
        <v>4</v>
      </c>
    </row>
    <row r="11" spans="1:2">
      <c r="A11" t="s">
        <v>431</v>
      </c>
      <c r="B11">
        <v>4</v>
      </c>
    </row>
    <row r="12" spans="1:2">
      <c r="A12" t="s">
        <v>214</v>
      </c>
      <c r="B12">
        <v>3</v>
      </c>
    </row>
    <row r="13" spans="1:2">
      <c r="A13" t="s">
        <v>432</v>
      </c>
      <c r="B13">
        <f>48-(SUM(B8:B12))</f>
        <v>18</v>
      </c>
    </row>
    <row r="18" spans="1:2">
      <c r="A18" t="s">
        <v>433</v>
      </c>
      <c r="B18">
        <f>COUNTIF(A19:A64,"Gestión de las PQRSD")</f>
        <v>0</v>
      </c>
    </row>
    <row r="19" spans="1:2">
      <c r="A19" t="s">
        <v>306</v>
      </c>
    </row>
    <row r="20" spans="1:2">
      <c r="A20" t="s">
        <v>83</v>
      </c>
      <c r="B20">
        <f t="shared" ref="B20:B82" si="0">COUNTIF(A21:A66,"Gestión de las PQRSD")</f>
        <v>0</v>
      </c>
    </row>
    <row r="21" spans="1:2">
      <c r="A21" t="s">
        <v>306</v>
      </c>
    </row>
    <row r="22" spans="1:2">
      <c r="A22" t="s">
        <v>97</v>
      </c>
      <c r="B22">
        <f t="shared" si="0"/>
        <v>0</v>
      </c>
    </row>
    <row r="23" spans="1:2">
      <c r="A23" t="s">
        <v>109</v>
      </c>
      <c r="B23">
        <f t="shared" si="0"/>
        <v>0</v>
      </c>
    </row>
    <row r="24" spans="1:2">
      <c r="A24" t="s">
        <v>109</v>
      </c>
      <c r="B24">
        <f t="shared" si="0"/>
        <v>0</v>
      </c>
    </row>
    <row r="25" spans="1:2">
      <c r="A25" t="s">
        <v>120</v>
      </c>
      <c r="B25">
        <f t="shared" si="0"/>
        <v>0</v>
      </c>
    </row>
    <row r="26" spans="1:2">
      <c r="A26" t="s">
        <v>128</v>
      </c>
      <c r="B26">
        <f t="shared" si="0"/>
        <v>0</v>
      </c>
    </row>
    <row r="27" spans="1:2">
      <c r="A27" t="s">
        <v>134</v>
      </c>
      <c r="B27">
        <f t="shared" si="0"/>
        <v>0</v>
      </c>
    </row>
    <row r="28" spans="1:2">
      <c r="A28" t="s">
        <v>306</v>
      </c>
    </row>
    <row r="29" spans="1:2">
      <c r="A29" t="s">
        <v>306</v>
      </c>
    </row>
    <row r="30" spans="1:2">
      <c r="A30" t="s">
        <v>306</v>
      </c>
    </row>
    <row r="31" spans="1:2">
      <c r="A31" t="s">
        <v>306</v>
      </c>
    </row>
    <row r="32" spans="1:2">
      <c r="A32" t="s">
        <v>176</v>
      </c>
      <c r="B32">
        <f t="shared" si="0"/>
        <v>0</v>
      </c>
    </row>
    <row r="33" spans="1:2">
      <c r="A33" t="s">
        <v>186</v>
      </c>
      <c r="B33">
        <f t="shared" si="0"/>
        <v>0</v>
      </c>
    </row>
    <row r="34" spans="1:2">
      <c r="A34" t="s">
        <v>194</v>
      </c>
      <c r="B34">
        <f t="shared" si="0"/>
        <v>0</v>
      </c>
    </row>
    <row r="35" spans="1:2">
      <c r="A35" t="s">
        <v>201</v>
      </c>
      <c r="B35">
        <f t="shared" si="0"/>
        <v>0</v>
      </c>
    </row>
    <row r="36" spans="1:2">
      <c r="A36" t="s">
        <v>207</v>
      </c>
      <c r="B36">
        <f t="shared" si="0"/>
        <v>0</v>
      </c>
    </row>
    <row r="37" spans="1:2">
      <c r="A37" t="s">
        <v>214</v>
      </c>
      <c r="B37">
        <f t="shared" si="0"/>
        <v>0</v>
      </c>
    </row>
    <row r="38" spans="1:2">
      <c r="A38" t="s">
        <v>218</v>
      </c>
      <c r="B38">
        <f t="shared" si="0"/>
        <v>0</v>
      </c>
    </row>
    <row r="39" spans="1:2">
      <c r="A39" t="s">
        <v>224</v>
      </c>
      <c r="B39">
        <f t="shared" si="0"/>
        <v>0</v>
      </c>
    </row>
    <row r="40" spans="1:2">
      <c r="A40" t="s">
        <v>230</v>
      </c>
      <c r="B40">
        <f t="shared" si="0"/>
        <v>0</v>
      </c>
    </row>
    <row r="41" spans="1:2">
      <c r="A41" t="s">
        <v>236</v>
      </c>
      <c r="B41">
        <f t="shared" si="0"/>
        <v>0</v>
      </c>
    </row>
    <row r="42" spans="1:2">
      <c r="A42" t="s">
        <v>243</v>
      </c>
      <c r="B42">
        <f t="shared" si="0"/>
        <v>0</v>
      </c>
    </row>
    <row r="43" spans="1:2">
      <c r="A43" t="s">
        <v>251</v>
      </c>
      <c r="B43">
        <f t="shared" si="0"/>
        <v>0</v>
      </c>
    </row>
    <row r="44" spans="1:2">
      <c r="A44" t="s">
        <v>258</v>
      </c>
      <c r="B44">
        <f t="shared" si="0"/>
        <v>0</v>
      </c>
    </row>
    <row r="45" spans="1:2">
      <c r="A45" t="s">
        <v>263</v>
      </c>
      <c r="B45">
        <f t="shared" si="0"/>
        <v>0</v>
      </c>
    </row>
    <row r="46" spans="1:2">
      <c r="A46" t="s">
        <v>263</v>
      </c>
      <c r="B46">
        <f t="shared" si="0"/>
        <v>0</v>
      </c>
    </row>
    <row r="47" spans="1:2">
      <c r="A47" t="s">
        <v>272</v>
      </c>
      <c r="B47">
        <f t="shared" si="0"/>
        <v>0</v>
      </c>
    </row>
    <row r="48" spans="1:2">
      <c r="A48" t="s">
        <v>278</v>
      </c>
      <c r="B48">
        <f t="shared" si="0"/>
        <v>0</v>
      </c>
    </row>
    <row r="49" spans="1:2">
      <c r="A49" t="s">
        <v>278</v>
      </c>
      <c r="B49">
        <f t="shared" si="0"/>
        <v>0</v>
      </c>
    </row>
    <row r="50" spans="1:2">
      <c r="A50" t="s">
        <v>278</v>
      </c>
      <c r="B50">
        <f t="shared" si="0"/>
        <v>0</v>
      </c>
    </row>
    <row r="51" spans="1:2">
      <c r="A51" t="s">
        <v>295</v>
      </c>
      <c r="B51">
        <f t="shared" si="0"/>
        <v>0</v>
      </c>
    </row>
    <row r="52" spans="1:2">
      <c r="A52" t="s">
        <v>306</v>
      </c>
    </row>
    <row r="53" spans="1:2">
      <c r="A53" t="s">
        <v>316</v>
      </c>
      <c r="B53">
        <f t="shared" si="0"/>
        <v>0</v>
      </c>
    </row>
    <row r="54" spans="1:2">
      <c r="A54" t="s">
        <v>306</v>
      </c>
    </row>
    <row r="55" spans="1:2">
      <c r="A55" t="s">
        <v>214</v>
      </c>
      <c r="B55">
        <f t="shared" si="0"/>
        <v>0</v>
      </c>
    </row>
    <row r="56" spans="1:2">
      <c r="A56" t="s">
        <v>214</v>
      </c>
      <c r="B56">
        <f t="shared" si="0"/>
        <v>0</v>
      </c>
    </row>
    <row r="57" spans="1:2">
      <c r="A57" t="s">
        <v>306</v>
      </c>
    </row>
    <row r="58" spans="1:2">
      <c r="A58" t="s">
        <v>343</v>
      </c>
      <c r="B58">
        <f t="shared" si="0"/>
        <v>0</v>
      </c>
    </row>
    <row r="59" spans="1:2">
      <c r="A59" t="s">
        <v>352</v>
      </c>
      <c r="B59">
        <f t="shared" si="0"/>
        <v>0</v>
      </c>
    </row>
    <row r="60" spans="1:2">
      <c r="A60" t="s">
        <v>357</v>
      </c>
      <c r="B60">
        <f t="shared" si="0"/>
        <v>0</v>
      </c>
    </row>
    <row r="61" spans="1:2">
      <c r="A61" t="s">
        <v>362</v>
      </c>
      <c r="B61">
        <f t="shared" si="0"/>
        <v>0</v>
      </c>
    </row>
    <row r="62" spans="1:2">
      <c r="A62" t="s">
        <v>362</v>
      </c>
      <c r="B62">
        <f t="shared" si="0"/>
        <v>0</v>
      </c>
    </row>
    <row r="63" spans="1:2">
      <c r="A63" t="s">
        <v>362</v>
      </c>
      <c r="B63">
        <f t="shared" si="0"/>
        <v>0</v>
      </c>
    </row>
    <row r="64" spans="1:2">
      <c r="A64" t="s">
        <v>362</v>
      </c>
      <c r="B64">
        <f t="shared" si="0"/>
        <v>0</v>
      </c>
    </row>
    <row r="65" spans="2:2">
      <c r="B65">
        <f t="shared" si="0"/>
        <v>0</v>
      </c>
    </row>
    <row r="66" spans="2:2">
      <c r="B66">
        <f t="shared" si="0"/>
        <v>0</v>
      </c>
    </row>
    <row r="67" spans="2:2">
      <c r="B67">
        <f t="shared" si="0"/>
        <v>0</v>
      </c>
    </row>
    <row r="68" spans="2:2">
      <c r="B68">
        <f t="shared" si="0"/>
        <v>0</v>
      </c>
    </row>
    <row r="69" spans="2:2">
      <c r="B69">
        <f t="shared" si="0"/>
        <v>0</v>
      </c>
    </row>
    <row r="70" spans="2:2">
      <c r="B70">
        <f t="shared" si="0"/>
        <v>0</v>
      </c>
    </row>
    <row r="71" spans="2:2">
      <c r="B71">
        <f t="shared" si="0"/>
        <v>0</v>
      </c>
    </row>
    <row r="72" spans="2:2">
      <c r="B72">
        <f t="shared" si="0"/>
        <v>0</v>
      </c>
    </row>
    <row r="73" spans="2:2">
      <c r="B73">
        <f t="shared" si="0"/>
        <v>0</v>
      </c>
    </row>
    <row r="74" spans="2:2">
      <c r="B74">
        <f t="shared" si="0"/>
        <v>0</v>
      </c>
    </row>
    <row r="75" spans="2:2">
      <c r="B75">
        <f t="shared" si="0"/>
        <v>0</v>
      </c>
    </row>
    <row r="76" spans="2:2">
      <c r="B76">
        <f t="shared" si="0"/>
        <v>0</v>
      </c>
    </row>
    <row r="77" spans="2:2">
      <c r="B77">
        <f t="shared" si="0"/>
        <v>0</v>
      </c>
    </row>
    <row r="78" spans="2:2">
      <c r="B78">
        <f t="shared" si="0"/>
        <v>0</v>
      </c>
    </row>
    <row r="79" spans="2:2">
      <c r="B79">
        <f t="shared" si="0"/>
        <v>0</v>
      </c>
    </row>
    <row r="80" spans="2:2">
      <c r="B80">
        <f t="shared" si="0"/>
        <v>0</v>
      </c>
    </row>
    <row r="81" spans="2:2">
      <c r="B81">
        <f t="shared" si="0"/>
        <v>0</v>
      </c>
    </row>
    <row r="82" spans="2:2">
      <c r="B82">
        <f t="shared" si="0"/>
        <v>0</v>
      </c>
    </row>
    <row r="83" spans="2:2">
      <c r="B83">
        <f t="shared" ref="B83:B109" si="1">COUNTIF(A84:A129,"Gestión de las PQRSD")</f>
        <v>0</v>
      </c>
    </row>
    <row r="84" spans="2:2">
      <c r="B84">
        <f t="shared" si="1"/>
        <v>0</v>
      </c>
    </row>
    <row r="85" spans="2:2">
      <c r="B85">
        <f t="shared" si="1"/>
        <v>0</v>
      </c>
    </row>
    <row r="86" spans="2:2">
      <c r="B86">
        <f t="shared" si="1"/>
        <v>0</v>
      </c>
    </row>
    <row r="87" spans="2:2">
      <c r="B87">
        <f t="shared" si="1"/>
        <v>0</v>
      </c>
    </row>
    <row r="88" spans="2:2">
      <c r="B88">
        <f t="shared" si="1"/>
        <v>0</v>
      </c>
    </row>
    <row r="89" spans="2:2">
      <c r="B89">
        <f t="shared" si="1"/>
        <v>0</v>
      </c>
    </row>
    <row r="90" spans="2:2">
      <c r="B90">
        <f t="shared" si="1"/>
        <v>0</v>
      </c>
    </row>
    <row r="91" spans="2:2">
      <c r="B91">
        <f t="shared" si="1"/>
        <v>0</v>
      </c>
    </row>
    <row r="92" spans="2:2">
      <c r="B92">
        <f t="shared" si="1"/>
        <v>0</v>
      </c>
    </row>
    <row r="93" spans="2:2">
      <c r="B93">
        <f t="shared" si="1"/>
        <v>0</v>
      </c>
    </row>
    <row r="94" spans="2:2">
      <c r="B94">
        <f t="shared" si="1"/>
        <v>0</v>
      </c>
    </row>
    <row r="95" spans="2:2">
      <c r="B95">
        <f t="shared" si="1"/>
        <v>0</v>
      </c>
    </row>
    <row r="96" spans="2:2">
      <c r="B96">
        <f t="shared" si="1"/>
        <v>0</v>
      </c>
    </row>
    <row r="97" spans="2:2">
      <c r="B97">
        <f t="shared" si="1"/>
        <v>0</v>
      </c>
    </row>
    <row r="98" spans="2:2">
      <c r="B98">
        <f t="shared" si="1"/>
        <v>0</v>
      </c>
    </row>
    <row r="99" spans="2:2">
      <c r="B99">
        <f t="shared" si="1"/>
        <v>0</v>
      </c>
    </row>
    <row r="100" spans="2:2">
      <c r="B100">
        <f t="shared" si="1"/>
        <v>0</v>
      </c>
    </row>
    <row r="101" spans="2:2">
      <c r="B101">
        <f t="shared" si="1"/>
        <v>0</v>
      </c>
    </row>
    <row r="102" spans="2:2">
      <c r="B102">
        <f t="shared" si="1"/>
        <v>0</v>
      </c>
    </row>
    <row r="103" spans="2:2">
      <c r="B103">
        <f t="shared" si="1"/>
        <v>0</v>
      </c>
    </row>
    <row r="104" spans="2:2">
      <c r="B104">
        <f t="shared" si="1"/>
        <v>0</v>
      </c>
    </row>
    <row r="105" spans="2:2">
      <c r="B105">
        <f t="shared" si="1"/>
        <v>0</v>
      </c>
    </row>
    <row r="106" spans="2:2">
      <c r="B106">
        <f t="shared" si="1"/>
        <v>0</v>
      </c>
    </row>
    <row r="107" spans="2:2">
      <c r="B107">
        <f t="shared" si="1"/>
        <v>0</v>
      </c>
    </row>
    <row r="108" spans="2:2">
      <c r="B108">
        <f t="shared" si="1"/>
        <v>0</v>
      </c>
    </row>
    <row r="109" spans="2:2">
      <c r="B109">
        <f t="shared" si="1"/>
        <v>0</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494794E2F1F147A187F2716B2C6172" ma:contentTypeVersion="14" ma:contentTypeDescription="Create a new document." ma:contentTypeScope="" ma:versionID="8b522b1e73d8a61089f43131452ad6bf">
  <xsd:schema xmlns:xsd="http://www.w3.org/2001/XMLSchema" xmlns:xs="http://www.w3.org/2001/XMLSchema" xmlns:p="http://schemas.microsoft.com/office/2006/metadata/properties" xmlns:ns2="f0184f8d-bdb0-429a-9d3a-0f9da1dd7745" xmlns:ns3="01640979-21e2-4421-a22b-8dd073298a66" targetNamespace="http://schemas.microsoft.com/office/2006/metadata/properties" ma:root="true" ma:fieldsID="8ba88c40ddc77900350ce814df3760fc" ns2:_="" ns3:_="">
    <xsd:import namespace="f0184f8d-bdb0-429a-9d3a-0f9da1dd7745"/>
    <xsd:import namespace="01640979-21e2-4421-a22b-8dd073298a6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LengthInSeconds" minOccurs="0"/>
                <xsd:element ref="ns3:Vinculo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184f8d-bdb0-429a-9d3a-0f9da1dd774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640979-21e2-4421-a22b-8dd073298a6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Vinculos" ma:index="19" nillable="true" ma:displayName="Vinculos" ma:format="Hyperlink" ma:internalName="Vinculos">
      <xsd:complexType>
        <xsd:complexContent>
          <xsd:extension base="dms:URL">
            <xsd:sequence>
              <xsd:element name="Url" type="dms:ValidUrl" minOccurs="0" nillable="true"/>
              <xsd:element name="Description" type="xsd:string" nillable="true"/>
            </xsd:sequence>
          </xsd:extension>
        </xsd:complexContent>
      </xsd:complex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inculos xmlns="01640979-21e2-4421-a22b-8dd073298a66">
      <Url xsi:nil="true"/>
      <Description xsi:nil="true"/>
    </Vinculos>
  </documentManagement>
</p:properties>
</file>

<file path=customXml/itemProps1.xml><?xml version="1.0" encoding="utf-8"?>
<ds:datastoreItem xmlns:ds="http://schemas.openxmlformats.org/officeDocument/2006/customXml" ds:itemID="{33AC3E95-7678-4486-8EBC-092D70A1AFF9}"/>
</file>

<file path=customXml/itemProps2.xml><?xml version="1.0" encoding="utf-8"?>
<ds:datastoreItem xmlns:ds="http://schemas.openxmlformats.org/officeDocument/2006/customXml" ds:itemID="{E3D850A2-9A5F-4645-975D-B0C751592BB7}"/>
</file>

<file path=customXml/itemProps3.xml><?xml version="1.0" encoding="utf-8"?>
<ds:datastoreItem xmlns:ds="http://schemas.openxmlformats.org/officeDocument/2006/customXml" ds:itemID="{CD86B2CC-1657-4BEC-933B-6C76508D2F13}"/>
</file>

<file path=docProps/app.xml><?xml version="1.0" encoding="utf-8"?>
<Properties xmlns="http://schemas.openxmlformats.org/officeDocument/2006/extended-properties" xmlns:vt="http://schemas.openxmlformats.org/officeDocument/2006/docPropsVTypes">
  <Application>Microsoft Excel Online</Application>
  <Manager/>
  <Company>ERU</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lnavasp</dc:creator>
  <cp:keywords/>
  <dc:description/>
  <cp:lastModifiedBy/>
  <cp:revision/>
  <dcterms:created xsi:type="dcterms:W3CDTF">2013-11-25T15:22:13Z</dcterms:created>
  <dcterms:modified xsi:type="dcterms:W3CDTF">2026-03-10T17:10:24Z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0x010100BD494794E2F1F147A187F2716B2C6172</vt:lpwstr>
  </property>
</Properties>
</file>