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karen\OneDrive\Desktop\MME\Evidencia\2026\Abril\"/>
    </mc:Choice>
  </mc:AlternateContent>
  <xr:revisionPtr revIDLastSave="0" documentId="13_ncr:1_{19197376-18D0-45CC-A215-ED9FB0341BE0}" xr6:coauthVersionLast="47" xr6:coauthVersionMax="47" xr10:uidLastSave="{00000000-0000-0000-0000-000000000000}"/>
  <bookViews>
    <workbookView xWindow="-108" yWindow="-108" windowWidth="23256" windowHeight="12456" xr2:uid="{3D7759BE-F083-48AD-8107-4C4FA90B2A5D}"/>
  </bookViews>
  <sheets>
    <sheet name="Responsables" sheetId="1" r:id="rId1"/>
    <sheet name="Plan Operativ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O54" i="1" l="1"/>
  <c r="O33" i="1"/>
  <c r="O15" i="1"/>
  <c r="O6" i="1"/>
</calcChain>
</file>

<file path=xl/sharedStrings.xml><?xml version="1.0" encoding="utf-8"?>
<sst xmlns="http://schemas.openxmlformats.org/spreadsheetml/2006/main" count="657" uniqueCount="379">
  <si>
    <t>Formulación 2025 - 2027</t>
  </si>
  <si>
    <t>Plan Operativo</t>
  </si>
  <si>
    <t>Línea Estratégica</t>
  </si>
  <si>
    <t>Componente</t>
  </si>
  <si>
    <t>Meta a 2027</t>
  </si>
  <si>
    <t>Actividades Estratégicas</t>
  </si>
  <si>
    <t>Indicador</t>
  </si>
  <si>
    <t>Formula Indicador</t>
  </si>
  <si>
    <t>Fecha inicio</t>
  </si>
  <si>
    <t>Fecha Fin</t>
  </si>
  <si>
    <t>Hitos</t>
  </si>
  <si>
    <t>Nombre del Indicador</t>
  </si>
  <si>
    <t>Producto asociado al hito</t>
  </si>
  <si>
    <t>Responsable del hito</t>
  </si>
  <si>
    <t>Peso por componente</t>
  </si>
  <si>
    <t>Peso por linea Estrategica</t>
  </si>
  <si>
    <t>GESTIÓN DEL RIESGO</t>
  </si>
  <si>
    <t>RIESGOS PARA LA INTEGRIDAD</t>
  </si>
  <si>
    <t xml:space="preserve"> Identificar, reportar y gestionar al menos el 80% de los riesgos críticos que puedan afectar la integridad institucional y la gestión del Ministerio de Minas y Energía.</t>
  </si>
  <si>
    <t>Desarrollar e implementar un Sistema de Alertas Tempranas que permita identificar, reportar y gestionar de forma anticipada situaciones que puedan vulnerar la integridad y la ética.</t>
  </si>
  <si>
    <t>Porcentaje de alertas gestionadas por el sistema implementado</t>
  </si>
  <si>
    <t>(Cantidad de alertas gestionadas / cantidades de alertas identificadas) x 100</t>
  </si>
  <si>
    <t>Enero de 2026</t>
  </si>
  <si>
    <t>Noviembre de 2027</t>
  </si>
  <si>
    <t>Identificar, valorar, aprobar, controlar y monitorear los riesgos para la integridad en el Ministerio de Minas y Energía desde los diferentes procesos.</t>
  </si>
  <si>
    <t>Porcentaje de avance en la implementación del Mapa de gestión de riesgos para la integridad, por las primeras líneas de defensa</t>
  </si>
  <si>
    <t xml:space="preserve">Ponderado de cumplimiento de las fases para actualizar e implementar mapa de gestión de riesgos </t>
  </si>
  <si>
    <t>Sistema de alertas tempranas implementadas para reportar situaciones de vulneración a la integridad y la ética.</t>
  </si>
  <si>
    <t>Grupo de Gestión y Desempeño de la Oficina de Planeación</t>
  </si>
  <si>
    <t>Diciembre de 2027</t>
  </si>
  <si>
    <t>CANALES DE DENUNCIAS</t>
  </si>
  <si>
    <t>Fortalecer la cultura de la integridad, la ética y la transparencia en el Ministerio de Minas y Energía, mediante acciones de prevención, detección y respuesta a riesgos de integridad, en cumplimiento de la Ley 2195 de 2022.</t>
  </si>
  <si>
    <t>Fortalecer el actual Buzón de Transparencia e Integridad del Ministerio de Minas y Energía para ampliar su alcance y efectividad mediante una estrategia que incorpore entre otros el acceso y articulación con canales externos institucionales (Procuraduría General de la Nación, Fiscalía General de la Nación, Defensoría del Pueblo, Personerías Distritales/Municipales) y Protocolos y filtros basados en estándares internacionales en materia de derechos humanos</t>
  </si>
  <si>
    <t>Porcentaje de avance de la estrategia de fortalecimiento del Buzón de Transparencia e Integridad del Ministerio de Minas y Energía</t>
  </si>
  <si>
    <t>(Número de actividades cumplidas de la estrategia/ Número total de actividades de la estrategia) x 100</t>
  </si>
  <si>
    <t>Noviembre de 2025</t>
  </si>
  <si>
    <t>Establecer e implementar el procedimiento de atención del canal de denuncias que asegure la protección del denunciante, acciones de alerta, prevención y mejoramiento entre otros lineamientos relacionados</t>
  </si>
  <si>
    <t>Porcentaje de avance en la implementación de Herramienta de recepción de denuncias</t>
  </si>
  <si>
    <t>Cumplimiento de las actividades de avance para  la gestión para la adquisición de una (1) herramienta de recepción de denuncias disponible en el portal web</t>
  </si>
  <si>
    <t xml:space="preserve">Procedimiento detallado, y normalizado para el funcionamiento del canal de denuncias y acciones derivadas de alerta, prevención y mejoramiento </t>
  </si>
  <si>
    <t>Grupo de Relacionamiento con el Ciudadano</t>
  </si>
  <si>
    <t>Marzo de 2026</t>
  </si>
  <si>
    <t xml:space="preserve"> Establecer una estrategia confiable y segura para la recepción de las denuncias internas y externas</t>
  </si>
  <si>
    <t>Porcentaje de avance en la actualización del Procedimiento detallado para recepción de denuncias a través del canal definido y normalizado en el Sistema Integrado de Gestión</t>
  </si>
  <si>
    <t xml:space="preserve">Ponderado de avance del cumplimiento de las actividades para lograr la consolidación y publicación procedimiento detallado para el funcionamiento del canal de denuncias </t>
  </si>
  <si>
    <t>Estrategia de recepción de denuncias socializada y en funcionamiento</t>
  </si>
  <si>
    <t>Grupo de Relacionamiento con el Ciudadano y Grupo de Control Disciplinario Interno</t>
  </si>
  <si>
    <t>Mayo de 2026</t>
  </si>
  <si>
    <t xml:space="preserve">Promocionar y difundir el uso del canal de denuncias del MME a los grupos de interés </t>
  </si>
  <si>
    <t>Porcentaje de cumplimiento de actividades para la promoción y difusión del canal de denuncias</t>
  </si>
  <si>
    <t xml:space="preserve">Actividades para la promoción  y difusión del canal de denuncias desarrolladas.
/
Actividades para la promoción  y difusión del canal de denuncias programadas.
6 promociones, 2 por años.
</t>
  </si>
  <si>
    <t>Campaña de divulgación sobre disponibilidad y funcionamiento del canal de denuncias a través de diversos medios, que facilite su uso efectivo</t>
  </si>
  <si>
    <t>Junio de 2026</t>
  </si>
  <si>
    <t xml:space="preserve">Generar análisis comparativos y medibles en periodos trimestrales sobre las denuncias, investigaciones y acciones registradas que permita identificar funcionamiento, logros, acciones y mejoras. </t>
  </si>
  <si>
    <t>Número de Informes trimestrales de análisis sobre la recepción y gestión de denuncias recibidas</t>
  </si>
  <si>
    <t>Informes de análisis  sobre el funcionamiento del canal de denuncias consolidados en cada trimestre
/
Informes de análisis sobre el funcionamiento del canal de denuncias programados
 (4 por año)
12 en total</t>
  </si>
  <si>
    <t>Informes de análisis sobre el funcionamiento del canal de denuncias, publicados.</t>
  </si>
  <si>
    <t>Grupo de Control Disciplinario Interno</t>
  </si>
  <si>
    <t>RIESGO DE LAFT/FFPADM</t>
  </si>
  <si>
    <t>Prevenir que el Ministerio de Minas y Energía sea utilizado directa o indirectamente para la comisión de delitos de lavado de activos (LA), financiación del terrorismo (FT) o financiación de la proliferación de armas de destrucción masiva (FPADM).</t>
  </si>
  <si>
    <t>Diseñar, aprobar e implementar un conjunto de lineamientos institucionales que integren la gestión de riesgos LA/FT/FPADM en todas las fases del ciclo contractual (planeación, selección, ejecución y liquidación), incorporando buenas prácticas nacionales e internacionales, estándares de debida diligencia y mecanismos de verificación</t>
  </si>
  <si>
    <t>Porcentaje de cumplimiento de las acciones exigidas por la Circular 40006</t>
  </si>
  <si>
    <t>(Acciones cumplidas de la circular/ Total de acciones requeridas) x 100</t>
  </si>
  <si>
    <t xml:space="preserve">Diseñar lineamientos institucionales que integren la gestión de riesgos en todas las bases del ciclo contractcual </t>
  </si>
  <si>
    <t>Documento de lineamientos institucionales</t>
  </si>
  <si>
    <t>Grupo de Gestión y Desempeño de la Oficina de Planeación
Grupo de Gestón Contractual</t>
  </si>
  <si>
    <t>Abril de 2026</t>
  </si>
  <si>
    <t>Aprobación de lineamientos institucionales en la instancia que corresponda.</t>
  </si>
  <si>
    <t>Documento de  aprobación (Acta,Resolución,Circualr,Etc)</t>
  </si>
  <si>
    <t>Implementacion de lineamientos institucionales  incorporando buenas practicas, estandares de debida diligencia y mecanismos de verificación</t>
  </si>
  <si>
    <t>Informe trimestral del avance de la implementación</t>
  </si>
  <si>
    <t>DEBIDA DILIGENCIA</t>
  </si>
  <si>
    <t>Identificar, evaluar y mitigar los riesgos de corrupción asociados con actos contractuales o comerciales, proveedores, e incluso empleados.</t>
  </si>
  <si>
    <t>Fortalecer los mecanismos de control y transparencia en el Ministerio, garantizando el cumplimiento de las obligaciones derivadas de la Circular 40006 de febrero de 2025, con énfasis en la aplicación de criterios de debida diligencia para prevenir riesgos.</t>
  </si>
  <si>
    <t>Porcentaje de mecanismos de control y transparencia para la debida diligencia implementados</t>
  </si>
  <si>
    <t>(Mecanismos aplicados / Mecanismos requeridos por la circular 40006) x 100</t>
  </si>
  <si>
    <t xml:space="preserve">Implementar en el proceso contractual los procedimientos para el análisis de los lineamientos definidos para la prevención dentro de una transacción o relación contractual </t>
  </si>
  <si>
    <t>Porcentaje de avance en la actualización del Proceso de Gestión Contractual con el análisis para la debida diligencia</t>
  </si>
  <si>
    <t>Ponderado de avance en la implementación de los procedimientos para la actualización de un 1 proceso de Gestión Contractual</t>
  </si>
  <si>
    <t>Manuales del proceso de gestión contractual con la inclusión del análisis de debida diligencia en las relaciones contractuales</t>
  </si>
  <si>
    <t>Secretaria General, Grupo Contractual, Control Interno Disciplinario, OPGI, OAJ</t>
  </si>
  <si>
    <t>REDES Y ARTICULACIÓN</t>
  </si>
  <si>
    <t>REDES INTERNAS</t>
  </si>
  <si>
    <t>Diseñar, implementar y consolidar 3 mecanismos formales de articulación interna, en un plazo de 2 años, con el fin de fortalecer el intercambio de información, la coordinación de esfuerzos y la implementación conjunta de políticas y programas entre las áreas de la institución.</t>
  </si>
  <si>
    <t>Controlar las instancias internas de gobernanza o colegiadas en las que participan el Ministerio de Minas y Energía para toma de decisiones.</t>
  </si>
  <si>
    <t>Porcentaje de avance en la implementación de la Matriz detallada de control de instancias de gobernanza o colegiadas internas</t>
  </si>
  <si>
    <t>(Compromisos cumplidos / Compromisos propuestos) x 100</t>
  </si>
  <si>
    <t>Agosto de 2025</t>
  </si>
  <si>
    <t>Identificar las instancias internas de gobernanza o colegiadas para el mecanismo a implementar.</t>
  </si>
  <si>
    <t>Matriz de mapeo de instancias internas de gobernanza o colegiadas, elaborada.</t>
  </si>
  <si>
    <t>Secretaria General y Oficina de Planeación</t>
  </si>
  <si>
    <t>Febrero de 2026</t>
  </si>
  <si>
    <t>Noviembre 2025</t>
  </si>
  <si>
    <t>Consolidar matriz de control de instacias internas con los resultados de cada ejercicio de participación.</t>
  </si>
  <si>
    <t xml:space="preserve">Matriz de control de instancias internas de gobernanza o colegiadas, elaborada, consolidada, actualizada </t>
  </si>
  <si>
    <t>Marzo 2026</t>
  </si>
  <si>
    <t>Mayo 2026</t>
  </si>
  <si>
    <t>Enero 2026</t>
  </si>
  <si>
    <t>Seguimiento de los compromisos propuestos en la matriz de control de redes internas</t>
  </si>
  <si>
    <t>Documento de retroalimentación de resultados de la matriz de control de redes internas y con seguimiento semestral</t>
  </si>
  <si>
    <t>Diseñar e implementar un mecanismo que centralice y organice información que permita conservar la memoria institucional, la transferencia del conocimiento y su recuperación ante cambios en el contexto institucional.</t>
  </si>
  <si>
    <t>Porcentaje de avance del diseño e implementación del mecanismo que centralice y organice la información</t>
  </si>
  <si>
    <t>(Resultado real / Resultado previsto) x 100 = 4 modulos / 7 modulos x 100</t>
  </si>
  <si>
    <t>Diseñar el mecanismo de gestión del conocimiento, enfocado en la memoria institucional.</t>
  </si>
  <si>
    <t>Hoja de ruta del diseño y la información identificada para construir  el mecanismo</t>
  </si>
  <si>
    <t>Grupo de Relacionaminto con el Ciudadano y Gestión de la Información
Talento Humano,
Oficina de TIC´s
Oficina de Planeación</t>
  </si>
  <si>
    <t xml:space="preserve">Implementar y verificar los resultados  del mecanismo diseñado </t>
  </si>
  <si>
    <t>Mecanismo implementado para la gestión del conocimiento institucional</t>
  </si>
  <si>
    <t xml:space="preserve">Establecer una cultura institucional de la transferencia del conocimiento de manera permanente, que evite la fuga de conocimiento y recuperar antecedentes relevantes para la toma de decisiones. </t>
  </si>
  <si>
    <t>Porcentaje del plan operativo de generación de cultura para la transferencia del conocimiento implementado</t>
  </si>
  <si>
    <t>(Cantidad de acciones implementadas del plan operativo/ Total de acciones planteadas en el plan operativo) x 100</t>
  </si>
  <si>
    <t xml:space="preserve">Contrucción e implementación del plan operativo </t>
  </si>
  <si>
    <t>Plan operativo de generación de cultura para la transferencia del conocimiento implementado</t>
  </si>
  <si>
    <t>Talento Humano</t>
  </si>
  <si>
    <t>Crear un procedimiento de gestión de riesgos y control interno, que establezca con claridad las responsabilidades diferenciadas entre las líneas de gestión y reporte, especialmente en lo relacionado con los controles preventivos, garantizando su aplicación efectiva en todas las áreas misionales y de apoyo.</t>
  </si>
  <si>
    <t>Elaborar, normalizar y difundir el procedimiento de la gestión de líneas de defensa para el aseguramiento de la gestión institucional</t>
  </si>
  <si>
    <t>Porcentaje de avance en la implementación de un procedimiento normalizado de la gestión de líneas de defensa</t>
  </si>
  <si>
    <t>(Acciones implementadas / Actividades Totales) *100</t>
  </si>
  <si>
    <t>Diseño e implementación del procedimiento de gestión</t>
  </si>
  <si>
    <t>Un (1) procedimiento de gestión de líneas de defensa normalizado en el SIG y difundido a nivel interno</t>
  </si>
  <si>
    <t>Oficina de Planeación y Oficina de Control Interno</t>
  </si>
  <si>
    <t>Seguimiento del procedimiento implementado</t>
  </si>
  <si>
    <t>Documento de seguimiento al procedimiento de la gestión de riesgos y control interno</t>
  </si>
  <si>
    <t>REDES EXTERNAS</t>
  </si>
  <si>
    <t>Implementar un sistema institucional de trazabilidad y gestión de la participación del Ministerio de Minas y Energía en instancias externas de gobernanza, con el fin de garantizar el seguimiento oportuno, la sistematización de la información y el fortalecimiento del rol del Ministerio en los procesos de decisión interinstitucional.</t>
  </si>
  <si>
    <t>Controlar las instancias externas de gobernanza o colegiadas en las que participan el Ministerio de Minas y Energía para toma de decisiones.</t>
  </si>
  <si>
    <t>Porcentaje de avance en la implementación de la Matriz detallada de control de instancias de gobernanza o colegiadas externas</t>
  </si>
  <si>
    <t>Identificar las instancias externas de gobernanza o colegiadas para el mecanismo a implementar.</t>
  </si>
  <si>
    <t>Matriz de mapeo de instancias externas de gobernanza o colegiadas, elaborada.</t>
  </si>
  <si>
    <t>Secretaria General, Oficina de Planeación y Gestión Internacional</t>
  </si>
  <si>
    <t>Consolidar matriz de control de instacias externas con los resultados de cada ejercicio de participación.</t>
  </si>
  <si>
    <t xml:space="preserve">Matriz de control de instancias externas de gobernanza o colegiadas, elaborada, consolidada, actualizada </t>
  </si>
  <si>
    <t>Seguimiento de los compromisos propuestos en la matriz de control de redes externas</t>
  </si>
  <si>
    <t>Documento de retroalimentación de resultados de la matriz de control de redes externas y con seguimiento semestral</t>
  </si>
  <si>
    <t xml:space="preserve">Garantizar la transparencia y responsabilidad en la gestión pública, permitiendo que la ciudadanía conozca y evalúe la actuación de las entidades del sector minero energético.  </t>
  </si>
  <si>
    <t>Implementación anual del Nodo de Rendición de Cuentas del Sector Minero Energético dentro del Sistema Sectorial de Rendición de Cuentas</t>
  </si>
  <si>
    <t>Porcentaje de avance en la ejecución del Nodo del Sector Minero Energético</t>
  </si>
  <si>
    <t>(Ponderación de las actividades cumplidas / Ponderación del total de actividades) x 100</t>
  </si>
  <si>
    <t>Elaboración e implementación del plan de trabajo de los Nodos del Sector Minero Energetico</t>
  </si>
  <si>
    <t>Documento de planificación de trabajo de Nodos del Sector Minero Energético elaborado con las entidades del sector y aprobado por el DAFP (1 por cada año)</t>
  </si>
  <si>
    <t>Seguimiento de cumplimiento del plan de trabajo</t>
  </si>
  <si>
    <t>Matriz de seguimiento a las acciones propuestas.</t>
  </si>
  <si>
    <t>Fortalecer la apropiación y uso del estandar EITI a nivel nacional y territorial</t>
  </si>
  <si>
    <t>Porcentaje de avance de la apropiación y uso del estandar EITI a nivel nacional y territorial</t>
  </si>
  <si>
    <t>Octubre de 2025</t>
  </si>
  <si>
    <t>Producción de informes anuales</t>
  </si>
  <si>
    <t xml:space="preserve">Informes publicados
</t>
  </si>
  <si>
    <t>EITI</t>
  </si>
  <si>
    <t>Sesiones de trabajo con la comunidad para apropiación y uso del estandar EITI</t>
  </si>
  <si>
    <t>Actas de sesiones de dialogo con la comunidad</t>
  </si>
  <si>
    <t>sesiones/talleres territoriales sobre transparencia del sector</t>
  </si>
  <si>
    <t>Actas de sesiones/talleres territoriales sobre transparencia del sector</t>
  </si>
  <si>
    <t>Asegurar el mapeo y el seguimiento eficaz de todas las redes o nodos territoriales bajo la dirección del Ministerio de Minas y Energía</t>
  </si>
  <si>
    <t>Identificar a nivel institucional, las redes o nodos territoriales que lidera el Ministerio de Minas y Energía, sus objetivos, metas, acciones propuestas y efectuar su seguimiento y difusión.</t>
  </si>
  <si>
    <t>Porcentaje de nodos identificados que realicen el proceso de difusión correcta</t>
  </si>
  <si>
    <t>(Numero de redes seguidos y difundidos / redes totales identificadas)*100</t>
  </si>
  <si>
    <t>Realizar mapeo inicial para determinar la cantidad de redes que se pueden articular en el proceso</t>
  </si>
  <si>
    <t>Informe de identificación, nodos territoriales</t>
  </si>
  <si>
    <t>OAAS, Grupo de Relacionamiento, Oficina de Planeación y Gestión Internacional, Grupo de Talento Humano, EITI, TEJ</t>
  </si>
  <si>
    <t>Octubre 2025</t>
  </si>
  <si>
    <t>Implementación del sistema de seguimiento  con resultados parciales (Avances e indicadores de cumplimiento)</t>
  </si>
  <si>
    <t>Matriz de seguimiento y difusión de Nodos territoriales</t>
  </si>
  <si>
    <t>CULTURA DE LA LEGALIDAD Y ESTADO ABIERTO</t>
  </si>
  <si>
    <t xml:space="preserve">ACCESO A LA INFORMACIÓN PÚBLICA Y TRANSPARENCIA
</t>
  </si>
  <si>
    <t>Desarrollar e Implementar el lenguaje claro en la comunicación masiva interna y externa de la entidad.</t>
  </si>
  <si>
    <t>Fortalecer la apropiación del lenguaje claro mediante la formulación y/o desarrollo de iniciativas y/o estrategias para divulgación de información y oferta institucional para los grupos de interés sectorial.</t>
  </si>
  <si>
    <t>Porcentaje de avance de las Iniciativas y/o estrategias desarrolladas de lenguaje claro.</t>
  </si>
  <si>
    <t xml:space="preserve">
(Iniciativas y/o Estrategias de lenguaje claro desarrolladas
/
Iniciativas y/o estrategias de lenguaje claro estimadas para la vigencia)*100</t>
  </si>
  <si>
    <t>Diagnostico de comunicación y DIseño de estrategias de comunicaciones</t>
  </si>
  <si>
    <t>Cajas de herramientas, documentos, infografías, entre otros en lenguaje claro.</t>
  </si>
  <si>
    <t>Grupo de Relacionamiento con el ciudadano</t>
  </si>
  <si>
    <t>Desarrollo de estrategias de comunicación de las iniciativas propuestas</t>
  </si>
  <si>
    <t>Documento de evaluación de impacto de las estrategias desarrolladas</t>
  </si>
  <si>
    <t>Fortalecer la cultura de transparencia y Gobierno Abierto en las dependencias del Ministerio y sus públicos de interés.</t>
  </si>
  <si>
    <t>Formular y ejecutar un programa de formación, apropiación y visibilización de las iniciativas de transparencia y Estado Abierto para generar capacidades en los servidores públicos y colaboradores, así como en los grupos de interés.</t>
  </si>
  <si>
    <t>Número de capacitaciones para colaboradores en transparencia, datos abiertos y Gobierno Abierto</t>
  </si>
  <si>
    <t xml:space="preserve">(Capacitaciones desarrolladas
/
Capacitaciones programadas)*100 </t>
  </si>
  <si>
    <t>Diseño y validación de la metodologia de las capacitaciones</t>
  </si>
  <si>
    <t>Hoja de ruta de metodologia y contenido de las capacitaciones</t>
  </si>
  <si>
    <t>Talento Humano, Oficina de Planeación</t>
  </si>
  <si>
    <t>Resultado del ejercicio con indicadores actualizados semestrales</t>
  </si>
  <si>
    <t>Documento de resultados de capacitaciones</t>
  </si>
  <si>
    <t>Garantizar que el portal web institucional cumpla con los criterios de actualización, accesibilidad conforme a los lineamientos de Gobierno Digital.</t>
  </si>
  <si>
    <t xml:space="preserve">
Implementar estrategia para mantener el Portal web institucional actualizado, accesible y disponible teniendo en cuenta los lineamientos de Gobierno Digital</t>
  </si>
  <si>
    <t>Porcentaje de cumplimiento de los criterios para el portal web.</t>
  </si>
  <si>
    <t>(Número de criterios cumplidos/Total de criterios evaluados)*100</t>
  </si>
  <si>
    <t>Diseño y aprobación de la estrategia propuesta</t>
  </si>
  <si>
    <t>Informe de implementación y seguimiento de la estrategia de actualización, junto a evidencia de aprobación de la misma</t>
  </si>
  <si>
    <t>Secretaria General, Oficina de Planeación, Grupo de Comunicaciones, Grupo TICS</t>
  </si>
  <si>
    <t>Octubre de  2025</t>
  </si>
  <si>
    <t>Porcentaje de avance en la generación de la matriz de seguimiento</t>
  </si>
  <si>
    <t>Numero de componentes completados de la matriz/Total de componentes )*100</t>
  </si>
  <si>
    <t>Diciembre 2025</t>
  </si>
  <si>
    <t xml:space="preserve">Evaluación final y seguimiento continuo </t>
  </si>
  <si>
    <t>Matriz de resultados con sus indicadores</t>
  </si>
  <si>
    <t>Grupo Tics, OPGI y Gestión documental</t>
  </si>
  <si>
    <t xml:space="preserve">Implementar el Plan Estadístico Sectorial  </t>
  </si>
  <si>
    <t>Implementar el Plan Estadístico Sectorial que permita identificar y consolidar la producción, difusión y uso de la información estadística de calidad.</t>
  </si>
  <si>
    <t>Porcentaje de avance en la implementación del Plan Estadístico Sectorial</t>
  </si>
  <si>
    <t>(Acciones implementadas del plan / Total de acciones previstas del plan)*100</t>
  </si>
  <si>
    <t>Formulación y validación del plan estadistico</t>
  </si>
  <si>
    <t xml:space="preserve">Plan Estadístico Sectorial aprobado, </t>
  </si>
  <si>
    <t>Oficina de Planeación, Grupo de TICS</t>
  </si>
  <si>
    <t>Ejecución del plan estadistico sectorial</t>
  </si>
  <si>
    <t>PARTICIPACIÓN CIUDADANA Y RENDICIÓN DE CUENTAS</t>
  </si>
  <si>
    <t>Fortalecer e institucionalizar la participación ciudadana en la toma de decisiones relacionadas con los proyectos estratégicos de la entidad.</t>
  </si>
  <si>
    <t xml:space="preserve">Establecer un sistema de articulación y control de espacios de participación del Ministerio de Minas y Energía,  que permita dar cuenta de las acciones, la caracterización de usuarios y los compromisos adquiridos con los grupos de valor.
</t>
  </si>
  <si>
    <t>Porcentaje de avance en la implementación del sistema de articulación y control de espacios de participación</t>
  </si>
  <si>
    <t>(Componentes del sistema implementados/ Total de componentes definidos)*100</t>
  </si>
  <si>
    <t>Elaboración y diseño del sistema de articulación y control</t>
  </si>
  <si>
    <t>Sistema de articulación y control de espacios de participación del Ministerio de Minas y Energía implementado</t>
  </si>
  <si>
    <t>Grupo de Relacionamiento con el Ciudadano
Grupo TIC´s</t>
  </si>
  <si>
    <t>Fortalecer la participación en los proyectos de regulación del Ministerio de Minas y Energía a través de estrategias de control, seguimiento y amplia difusión</t>
  </si>
  <si>
    <t>Número de estrategias para la participación en los proyectos de regulación</t>
  </si>
  <si>
    <t xml:space="preserve">
Estrategias para Participación en los proyectos de regulación Desarrolladas
/
Estrategias para Participación en los proyectos de regulación Programadas</t>
  </si>
  <si>
    <t>Ejecución de la estrategia de participación</t>
  </si>
  <si>
    <t>Informes de participación en los proyectos de regulación publicados</t>
  </si>
  <si>
    <t>Julio de 2026</t>
  </si>
  <si>
    <t>Fortalecer los ejercicios de Rendición de Cuentas y Control Social, promoviendo la participación y el diálogo constructivo con la ciudadanía</t>
  </si>
  <si>
    <t>Diseñar e implemar la estrategia de control social para el Ministerio como cabeza del sector</t>
  </si>
  <si>
    <t>Porcentaje de Estrategia de Control Social diseñada e implementada</t>
  </si>
  <si>
    <t>(Componentes implementados de la estrategia/ total de componentes definidos)*100</t>
  </si>
  <si>
    <t>Implementación de la estrategia de Control social</t>
  </si>
  <si>
    <t>Estrategia de control social implementada</t>
  </si>
  <si>
    <t>Secretaria General
Grupo de Relacionamiento con el Ciudadano</t>
  </si>
  <si>
    <t xml:space="preserve">Efectuar la Rendición de Cuentas de Paz de acuerdo con los lineamientos del DAFP que permita a los grupos de interés el control, retroalimentación o diálogo efectivo
</t>
  </si>
  <si>
    <t>Cumplimiento del proceso de rendición de cuentas de paz segun lineamitos del DAFP</t>
  </si>
  <si>
    <t>(Numero de fases realizadas del proceso/Total de fases establecidad por el DAFP)*100</t>
  </si>
  <si>
    <t>Publicación en la pagina web del informe de rendición de cuentas</t>
  </si>
  <si>
    <t>Documento y publicación de resultados de Rendición de cuentas</t>
  </si>
  <si>
    <t>Oficina de Planeación y equipo de Rendición de Cuentas conformado para cada vigencia</t>
  </si>
  <si>
    <t xml:space="preserve">Diseñar y ejecutar la estrategia de Rendición de Cuentas Sectorial, que permita medir su nivel de madurez </t>
  </si>
  <si>
    <t xml:space="preserve">Porcentaje de avance en la implementación anual de la estrategia para la rendición de cuentas sectorial
</t>
  </si>
  <si>
    <t xml:space="preserve">(Actividades cumplidas de la estrategia/ Total de actividades propuestas en la estrategia) x 100
</t>
  </si>
  <si>
    <t>Diseño e implementación de la estrategia de rendición de cuentas sectorial</t>
  </si>
  <si>
    <t xml:space="preserve">Estrategia de Rendición de Cuentas Sectorial
</t>
  </si>
  <si>
    <t>Grupo de Relacionamiento con el Ciudadano y Gestión de la Información</t>
  </si>
  <si>
    <t>Puntaje de medición del ejercicio de rendición de cuentas sectorial aplicado anualmente</t>
  </si>
  <si>
    <t>Nivel de rendición de cuentas alcanzado (%)=(Puntaje obtenido en el autodiagnóstico DAFP / Puntaje máximo posible en el autodiagnóstico DAFP)×100</t>
  </si>
  <si>
    <t xml:space="preserve">Seguimiento a la implementación de la estrategia de rendición de cuentas sectorial </t>
  </si>
  <si>
    <t>Documento que consolide el nivel alcanzado por el sector minero energético en RdC</t>
  </si>
  <si>
    <t xml:space="preserve">Ampliar la caracterización de los grupos de valor, para identificar necesidades y expectativas sobre productos y servicios que les ofrece la entidad.
</t>
  </si>
  <si>
    <t>Porcentaje de caracterización actualizada de los grupos de valor de la entidad</t>
  </si>
  <si>
    <t>(Número grupos de valor de la entidad con caracterización actualizada
/
Total de grupos de valor de la entidad) x 100</t>
  </si>
  <si>
    <t>Marzo de 2025</t>
  </si>
  <si>
    <t>Formulación de la herramienta de caracterización de los grupos de valor, para identificar necesidades y expectativas sobre productos y servicios que les ofrece la entidad.</t>
  </si>
  <si>
    <t>Herramienta de Caracterización de grupos de valor de la entidad</t>
  </si>
  <si>
    <t xml:space="preserve">Grupo de Relacionamiento con el Ciudadano </t>
  </si>
  <si>
    <t>Caracterización de los grupos de valor, para identificar necesidades y expectativas sobre productos y servicios que les ofrece la entidad actualizada de forma anual</t>
  </si>
  <si>
    <t>Caracterización de grupos de valor de la entidad con seguimiento anual</t>
  </si>
  <si>
    <t>INTEGRIDAD EN EL SERVICIO PÚBLICO</t>
  </si>
  <si>
    <t xml:space="preserve">Fortalecer la cultura de legalidad y ética, promoviendo el compromiso de los servidores públicos con los valores y principios de integridad. </t>
  </si>
  <si>
    <t xml:space="preserve">Actualizar y fortalecer el código de ética e integridad del servidor púbico que oriente las conductas de los servidores y colaboradores en su quehacer diario
</t>
  </si>
  <si>
    <t>Porcentaje del código de ética e integridad actualizado anualmente</t>
  </si>
  <si>
    <t>Ponderado de avance del código de Ética e integridad actualizado</t>
  </si>
  <si>
    <t>Actualización del codiCódigo de Ética e integridad, con la co-creación de todos los servidores y colaboradores anualmente</t>
  </si>
  <si>
    <t>Código de Ética e integridad actualizado anualmente</t>
  </si>
  <si>
    <t>Subdirección de Talento Humano</t>
  </si>
  <si>
    <t>Implementar una estrategia de difusión y apropiación del código de ética e integridad</t>
  </si>
  <si>
    <t>Porcentaje de avance en la implementción de una estrategia de difusión y apropiación del código de ética e integridad</t>
  </si>
  <si>
    <t xml:space="preserve">Identificación de acciones para difundir y apropiar el código de ética e integridad por parte de los colaboradores </t>
  </si>
  <si>
    <t>Estrategia de difusión y apropiación del código de ética e integridad</t>
  </si>
  <si>
    <t>Implementación de la de la estrategia de difusión y apropiación del código de ética e integridad</t>
  </si>
  <si>
    <t>Documento de implementación de la estrategia de difusión y apropiación del código de ética e integridad</t>
  </si>
  <si>
    <t xml:space="preserve">Elaborar, documentar y socializar el procedimiento para el control de conflictos de interés
</t>
  </si>
  <si>
    <t>Procedimiento, manual o guía de conflicto de interés normalizado y socializado</t>
  </si>
  <si>
    <t>(Porcentaje de avance en la normalización + Porcentaje de socialización) / 2 
Porcentaje de avance en la normalización= (Etapas completadas del procedimiento / Total de etapas)×100
Porcentaje de socialización = (Número de funcionarios o dependencias socializados / Total de funcionarios o dependencias objetivo) × 100</t>
  </si>
  <si>
    <t>Elaborar y documentar el procedimiento para el control de conflictos de interés</t>
  </si>
  <si>
    <t>Procedimiento, manual o guía de conflicto de interés normalizado</t>
  </si>
  <si>
    <t>Socialización del procedimiento, manual o guía de conflicto de interés</t>
  </si>
  <si>
    <t>Documentación de la socialización del procedimiento, manual o guía de conflicto de interés</t>
  </si>
  <si>
    <t>INICIATIVAS ADICIONALES</t>
  </si>
  <si>
    <t>GESTIÓN DE TRÁMITES</t>
  </si>
  <si>
    <t>Optimizar la gestión de trámites formalizando la oferta existente, documentando el procedimiento de racionalización de trámites e implementando el mejoramiento continuo</t>
  </si>
  <si>
    <t xml:space="preserve">Identificar y formalizar la oferta de trámites que aún no ha sido formalizada para la ciudadanía y grupos de valor.
</t>
  </si>
  <si>
    <t>Porcentaje de oferta de tramites institucionales identificados y formalizados para la ciudadanía y grupos de valor</t>
  </si>
  <si>
    <t>(Número de támites formalizados
/
Total de trámites que no han sido formalizados identificados) x 100</t>
  </si>
  <si>
    <t>Identificar y formalizar la oferta de trámites que aún no ha sido formalizada para la ciudadanía y grupos de valor</t>
  </si>
  <si>
    <t>Inventario de tramites identificados y registrados en las fuentes de información </t>
  </si>
  <si>
    <t>Oficina de Planeación y Gestión Internacional</t>
  </si>
  <si>
    <t xml:space="preserve">Documentar el procedimiento de racionalización de tramites del ministerio.
</t>
  </si>
  <si>
    <t>Procentaje de avance en la normalización del procedimiento de racionalización de trámites</t>
  </si>
  <si>
    <t>(Número de etapas completadas / Total de etapas definidas) x 100</t>
  </si>
  <si>
    <t>Elaborar y documentar el procedimiento de racionalización de trámites normalizado</t>
  </si>
  <si>
    <t>Procedimiento de racionalización de trámites normalizado</t>
  </si>
  <si>
    <t>Oficina de Planeación y Gestión Internacional y Grupo de Relacionamiento con el ciudadano </t>
  </si>
  <si>
    <t>Porcentaje de avance de la estrategia de captura de datos de operación de trámites</t>
  </si>
  <si>
    <t>Diseñar la estrategia para capturar los datos de operación de los trámites de la entidad</t>
  </si>
  <si>
    <t>Estrategia 
Reporte de operación </t>
  </si>
  <si>
    <t>Grupo de Relacionamiento con el ciudadano </t>
  </si>
  <si>
    <t>Implementar la estrategia para capturar los datos de operación de los trámites con seguimiento semestral</t>
  </si>
  <si>
    <t>Reporte en power BI </t>
  </si>
  <si>
    <t>INNOVACIÓN EN EL SERVICIO PÚBLICO</t>
  </si>
  <si>
    <t>Fortalecer la gestión institucional mediante la innovación en el servicio que presta la entidad a los grupos de valor, preservando la memoria histórica y facilitando el acceso ciudadano a la información</t>
  </si>
  <si>
    <t xml:space="preserve">Acompañar el rediseño de procesos misionales y administrativos bajo la técnica de arquitectura de procesos con enfoque de innovación, eficiencia, coherencia y mejora de flujos de trabajo. 
</t>
  </si>
  <si>
    <t>Porcentaje de procesos misionales y administrativos rediseñados</t>
  </si>
  <si>
    <t>(Número de procesos misionales y administrativos rediseñados desarrollados
/
Número de procesos misionales y administrativos de la entidad) x 100</t>
  </si>
  <si>
    <t>Talleres de cocreación, Modelamiento de procesos, Retroalimentación y mejora continua</t>
  </si>
  <si>
    <t>Informe de innovación de procesos misionales y administrativos semestral</t>
  </si>
  <si>
    <t>Oficina de Planeación y Gestión Internacional/TICs</t>
  </si>
  <si>
    <t xml:space="preserve">Fortalecer las capacidades y habilidades de servidores y colaboradores para interactuar de manera adecuada, con las ciudadanías diversas, que desarrolle competencias en áreas como comunicación efectiva, empatía, y gestión de la diversidad y resolución de conflictos.
</t>
  </si>
  <si>
    <t>Porcentaje de servidores y colaboradores capacitados en competencias de comunicación, empatía, gestión de la diversidad y resolución de conflictos.</t>
  </si>
  <si>
    <t>(Número de servidores y colaboradores de la entidad capacitados sobre atención a ciudadanías diversas/ Total de servidores y colaboradores de la entidad) x 100</t>
  </si>
  <si>
    <t>*Construcción (actualización) del módulo de capacitación en habilidades blandas para la atención de la ciudadanías diversas (estrategia solaris)
*Relanzamiento del módulo de capacitación
*Retroalimentación al módulo de capacitación para la mejora continua</t>
  </si>
  <si>
    <t>Módulo de capacitación orientada a servidores y contratistas, para desarrollar competencias en áreas como comunicación efectiva, empatía, y gestión de la diversidad y resolución de conflictos.</t>
  </si>
  <si>
    <t>Talento humano/Relacionamiento con el ciudadano</t>
  </si>
  <si>
    <t xml:space="preserve">Implementar sistemas integrales de gestión documental, que preserven la memoria histórica y garanticen la consulta ciudadana
</t>
  </si>
  <si>
    <t xml:space="preserve">Procentaje de avance en Sistemas integrales de gestión documental
</t>
  </si>
  <si>
    <t>(Sistemas integrales de gestión documental implementados / Número total  de sistemas integrales propuestos) x 100</t>
  </si>
  <si>
    <t>Sistemas integrales de gestión documental implementados</t>
  </si>
  <si>
    <t>Matriz de seguimiento de los sistemas integrales de gestión</t>
  </si>
  <si>
    <t>Grupo de Relacionamiento con la Ciudadanía</t>
  </si>
  <si>
    <t>CONTROL DE CAMBIOS</t>
  </si>
  <si>
    <t>VERSIÓN</t>
  </si>
  <si>
    <t>DESCRIPCIÓN</t>
  </si>
  <si>
    <t>FECHA</t>
  </si>
  <si>
    <t>Se formula la primera versión del Programa de Transparencia y Ética Pública del Ministerio de Minas y Energía. de acuerdo con los lineamientos establecidos en el Decreto 1122 de 2024. Aprobada en Comite Institucional de Gestión y Desempeño el 15 de agosto de 2025.</t>
  </si>
  <si>
    <r>
      <t xml:space="preserve">Diseñar e implementar una estrategia para </t>
    </r>
    <r>
      <rPr>
        <b/>
        <sz val="9"/>
        <color rgb="FF000000"/>
        <rFont val="Nunito"/>
      </rPr>
      <t>capturar</t>
    </r>
    <r>
      <rPr>
        <sz val="9"/>
        <color rgb="FF000000"/>
        <rFont val="Nunito"/>
      </rPr>
      <t xml:space="preserve"> los </t>
    </r>
    <r>
      <rPr>
        <b/>
        <sz val="9"/>
        <color rgb="FF000000"/>
        <rFont val="Nunito"/>
      </rPr>
      <t xml:space="preserve">datos de operación </t>
    </r>
    <r>
      <rPr>
        <sz val="9"/>
        <color rgb="FF000000"/>
        <rFont val="Nunito"/>
      </rPr>
      <t>de los trámites que se tienen en el Ministerio de Minas y Energía para implementar acciones de mejoramiento.  </t>
    </r>
  </si>
  <si>
    <t>COMPONENTE PROGRAMÁTICO PROGRAMA DE TRANSPARENCIA Y ÉTICA PÚBLICA 2025-2027
MINISTERIO DE MINAS Y ENERGÍA
VERSIÓN V2</t>
  </si>
  <si>
    <t>Se realizan ajustes con las areás involucradas para definir la versión final del año 2025</t>
  </si>
  <si>
    <t>Responsable General</t>
  </si>
  <si>
    <t>Area</t>
  </si>
  <si>
    <t>Responsable del componente</t>
  </si>
  <si>
    <t>coequipero</t>
  </si>
  <si>
    <t>OPGI-LÍDER DE RIESGOS</t>
  </si>
  <si>
    <t>Reducir o mitigar los riesgos que pueden afectar negativamente la gestión y la integridad del Ministerio de Minas y Energía</t>
  </si>
  <si>
    <t>OPGI</t>
  </si>
  <si>
    <t>Líder de riesgos</t>
  </si>
  <si>
    <t xml:space="preserve">OPGI
STH
</t>
  </si>
  <si>
    <t>Fortalecer la cultura de la integridad, la ética y la transparencia en el Ministerio de Minas y Energía, garantizando la prevención, detección y respuesta oportuna a riesgos, en cumplimiento de la Ley 2195 de 2022</t>
  </si>
  <si>
    <t>Grupo de Relacionamiento</t>
  </si>
  <si>
    <t>Jenny Nova</t>
  </si>
  <si>
    <t xml:space="preserve">CONTROL INTERNO DISCIPLINARIO
TICS
SG-GRCCGI
</t>
  </si>
  <si>
    <t>Prevenir que el Ministerio de Minas y Energía sea utilizado en forma directa o indirecta para cometer los delitos de lavado de activos (LA), financiación del terrorismo (FT) o financiación de la proliferación de armas de destrucción masiva (FPADM).</t>
  </si>
  <si>
    <t xml:space="preserve">OPGI
CONTRACTUAL
SECRETARIA GENERAL
</t>
  </si>
  <si>
    <t>Identificar, evaluar y mitigar los riesgos de corrupción asociados con actos contractuales o comerciales, proveedores, e incluso empleados, mediante la debida diligencia contractual que permita detectar posibles actividades ilícitas, como sobornos o fraudes, antes de que causen daños significativos</t>
  </si>
  <si>
    <t>Grupo Contractual</t>
  </si>
  <si>
    <t>NUEVA COORDINADORA</t>
  </si>
  <si>
    <t xml:space="preserve">OPGI
CONTRACTUAL
SECRETARIA GENERAL
OAJ
</t>
  </si>
  <si>
    <t>Marcela Cardozo</t>
  </si>
  <si>
    <t xml:space="preserve">Facilitar el intercambio de información, la coordinación de esfuerzos y la implementación conjunta de políticas y programas a nivel e intrainstitucional. </t>
  </si>
  <si>
    <t>Luisa Hurtado</t>
  </si>
  <si>
    <t>Secretaria General</t>
  </si>
  <si>
    <t>Subdirección Talento Humano</t>
  </si>
  <si>
    <t>Coordinar la gestión de riesgos y el control en el Ministerio de Minas y Energía diferenciando responsabilidades de las distintas líneas de gestión y de reporte con respecto a controles preventivos.</t>
  </si>
  <si>
    <t xml:space="preserve">Facilitar el intercambio de información, la coordinación de esfuerzos y la implementación conjunta para la toma de decisiones a nivel interinstitucional. </t>
  </si>
  <si>
    <t>Articular espacios sectoriales y/o territoriales</t>
  </si>
  <si>
    <t>RedTEJ,OAAS, Grupo de Relacionamiento</t>
  </si>
  <si>
    <t>Adriana Vargas</t>
  </si>
  <si>
    <t>Fortalecer la apropiación de buenas prácticas de acceso a la información pública, activa, completa, y con un lenguaje claro.</t>
  </si>
  <si>
    <t>GOBIERNO ABIERTO</t>
  </si>
  <si>
    <t>Promover la transparencia, el acceso a la información pública y el fortalecimiento de la gobernanza para la toma de decisiones relacionadas con el sector minero energético</t>
  </si>
  <si>
    <t>Implementar estrategia para mantener el Portal web institucional actualizado, accesible y disponible teniendo en cuenta los lineamientos de Gobierno Digital</t>
  </si>
  <si>
    <t>OPGI
COMUNICACIONES
TICS
SG</t>
  </si>
  <si>
    <t xml:space="preserve">Generar y fortalecer el Plan Estadístico Sectorial  </t>
  </si>
  <si>
    <t>OPGI
TICS</t>
  </si>
  <si>
    <t>Mejorar la participación ciudadana en la toma de decisiones en los proyectos estratégicos del Ministerio y del sector minero-energético.</t>
  </si>
  <si>
    <t xml:space="preserve">Establecer un sistema de articulación y control de espacios de participación del Ministerio de Minas y Energía,  que permita dar cuenta de la acciones, la caracterización de usuarios y los compromisos adquiridos con los grupos de valor.
</t>
  </si>
  <si>
    <t>Relacionamiento</t>
  </si>
  <si>
    <t>Grupo de Relacionamiento 
OAAS</t>
  </si>
  <si>
    <t>Grupo de Relacionamiento OAAS</t>
  </si>
  <si>
    <t>Fortalecer los ejercicios de Rendición de Cuentas y Control Social del Sector Minero Energético, promoviendo amplia participación y diálogo social</t>
  </si>
  <si>
    <t>SG-Grupo de Relacionamiento 
OAAS
Comunicaciones
OPGI
TICS</t>
  </si>
  <si>
    <t>OAAS 
OPGI 
Grupo de Relacionamiento
Comunicaciones
DEE</t>
  </si>
  <si>
    <t xml:space="preserve">Diseñar y ejecutar las estrategias de Rendición de Cuentas Sectorial, que permita medir su nivel de madurez </t>
  </si>
  <si>
    <t>Grupo de Relacionamiento
OPGI
COMUNICACIONES
OAAS</t>
  </si>
  <si>
    <t xml:space="preserve">Fortalecer la cultura de legalidad y ética en el servicio público, promoviendo el compromiso de los servidores públicos con los valores y principios éticos. </t>
  </si>
  <si>
    <t>Subdiredcción Talento Humano</t>
  </si>
  <si>
    <t>Talento Humano
Control Interno Disciplinario
Contractual</t>
  </si>
  <si>
    <t xml:space="preserve">Implementar una estrategia de difusión y apropiación del código de ética e integridad
</t>
  </si>
  <si>
    <t>Grupo de Comunicación</t>
  </si>
  <si>
    <t>Grupo de Relacionamiento
Contractual
Comunicaciones</t>
  </si>
  <si>
    <t>Alejandra Aguirre</t>
  </si>
  <si>
    <t>Ofrecer a la ciudadanía una oferta de servicios completa, documentada y clara para su utilización.</t>
  </si>
  <si>
    <t xml:space="preserve">Acompañar el rediseño de procesos misionales y administrativos bajo la técnica de arquitectura de procesos con enfoque en eficiencia, coherencia y mejora de flujos de trabajo.  </t>
  </si>
  <si>
    <t>Hugo Mera</t>
  </si>
  <si>
    <t xml:space="preserve">Implementación de sistemas integrales de gestión documental, que preserve la memoria histórica y garantice la consulta ciudadana
</t>
  </si>
  <si>
    <t>Gestion documental</t>
  </si>
  <si>
    <r>
      <t xml:space="preserve">Diseñar una estrategia para </t>
    </r>
    <r>
      <rPr>
        <b/>
        <sz val="9"/>
        <color rgb="FF000000"/>
        <rFont val="Nunito"/>
      </rPr>
      <t>capturar</t>
    </r>
    <r>
      <rPr>
        <sz val="9"/>
        <color rgb="FF000000"/>
        <rFont val="Nunito"/>
      </rPr>
      <t xml:space="preserve"> los </t>
    </r>
    <r>
      <rPr>
        <b/>
        <sz val="9"/>
        <color rgb="FF000000"/>
        <rFont val="Nunito"/>
      </rPr>
      <t xml:space="preserve">datos de operación </t>
    </r>
    <r>
      <rPr>
        <sz val="9"/>
        <color rgb="FF000000"/>
        <rFont val="Nunito"/>
      </rPr>
      <t>de los trámites que se tienen en el Ministerio de Minas y Energía para implementar acciones de mejoramiento.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</si>
</sst>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7" formatCode="_-&quot;$&quot;\ * #,##0.00_-;\-&quot;$&quot;\ * #,##0.00_-;_-&quot;$&quot;\ * &quot;-&quot;??_-;_-@_-"/>
  </numFmts>
  <fonts count="8" x14ac:knownFonts="1">
    <font>
      <sz val="11"/>
      <color theme="1"/>
      <name val="Aptos Narrow"/>
      <family val="2"/>
      <scheme val="minor"/>
    </font>
    <font>
      <sz val="11"/>
      <color theme="1"/>
      <name val="Aptos Narrow"/>
      <family val="2"/>
      <scheme val="minor"/>
    </font>
    <font>
      <b/>
      <sz val="9"/>
      <name val="Nunito"/>
    </font>
    <font>
      <b/>
      <sz val="9"/>
      <color theme="1"/>
      <name val="Nunito"/>
    </font>
    <font>
      <sz val="9"/>
      <color theme="1"/>
      <name val="Nunito"/>
    </font>
    <font>
      <b/>
      <sz val="9"/>
      <color rgb="FF000000"/>
      <name val="Nunito"/>
    </font>
    <font>
      <sz val="9"/>
      <color rgb="FF000000"/>
      <name val="Nunito"/>
    </font>
    <font>
      <sz val="9"/>
      <name val="Nunito"/>
    </font>
  </fonts>
  <fills count="13">
    <fill>
      <patternFill patternType="none"/>
    </fill>
    <fill>
      <patternFill patternType="gray125"/>
    </fill>
    <fill>
      <patternFill patternType="solid">
        <fgColor rgb="FFFFF2CC"/>
        <bgColor rgb="FF000000"/>
      </patternFill>
    </fill>
    <fill>
      <patternFill patternType="solid">
        <fgColor rgb="FFFFF2CC"/>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C000"/>
        <bgColor indexed="64"/>
      </patternFill>
    </fill>
    <fill>
      <patternFill patternType="solid">
        <fgColor theme="0"/>
        <bgColor rgb="FF000000"/>
      </patternFill>
    </fill>
    <fill>
      <patternFill patternType="solid">
        <fgColor rgb="FFF6E386"/>
        <bgColor rgb="FF000000"/>
      </patternFill>
    </fill>
    <fill>
      <patternFill patternType="solid">
        <fgColor rgb="FFFFFF00"/>
        <bgColor rgb="FF000000"/>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double">
        <color indexed="64"/>
      </left>
      <right style="double">
        <color indexed="64"/>
      </right>
      <top style="double">
        <color indexed="64"/>
      </top>
      <bottom/>
      <diagonal/>
    </border>
    <border>
      <left style="thin">
        <color rgb="FF000000"/>
      </left>
      <right/>
      <top/>
      <bottom/>
      <diagonal/>
    </border>
    <border>
      <left style="thin">
        <color rgb="FF000000"/>
      </left>
      <right style="thin">
        <color rgb="FF000000"/>
      </right>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bottom/>
      <diagonal/>
    </border>
    <border>
      <left/>
      <right/>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7" fontId="1" fillId="0" borderId="0" applyFont="0" applyFill="0" applyBorder="0" applyAlignment="0" applyProtection="0"/>
  </cellStyleXfs>
  <cellXfs count="161">
    <xf numFmtId="0" fontId="0" fillId="0" borderId="0" xfId="0"/>
    <xf numFmtId="0" fontId="5" fillId="3" borderId="2"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10" fontId="6" fillId="0" borderId="1" xfId="0" applyNumberFormat="1" applyFont="1" applyBorder="1" applyAlignment="1">
      <alignment vertical="center" wrapText="1"/>
    </xf>
    <xf numFmtId="9" fontId="6" fillId="0" borderId="1" xfId="0" applyNumberFormat="1" applyFont="1" applyBorder="1" applyAlignment="1">
      <alignment horizontal="center" vertical="center" wrapText="1"/>
    </xf>
    <xf numFmtId="0" fontId="5" fillId="4"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17" fontId="6" fillId="0" borderId="1" xfId="0" applyNumberFormat="1" applyFont="1" applyBorder="1" applyAlignment="1">
      <alignment vertical="center" wrapText="1"/>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xf numFmtId="0" fontId="4" fillId="5" borderId="1" xfId="0" applyFont="1" applyFill="1" applyBorder="1" applyAlignment="1">
      <alignment vertical="center" wrapText="1"/>
    </xf>
    <xf numFmtId="10" fontId="4" fillId="0" borderId="1" xfId="0" applyNumberFormat="1" applyFont="1" applyBorder="1" applyAlignment="1">
      <alignment vertical="center"/>
    </xf>
    <xf numFmtId="0" fontId="5" fillId="4" borderId="12" xfId="0" applyFont="1" applyFill="1" applyBorder="1" applyAlignment="1">
      <alignment horizontal="center" vertical="center" wrapText="1"/>
    </xf>
    <xf numFmtId="0" fontId="6" fillId="5" borderId="13" xfId="0" applyFont="1" applyFill="1" applyBorder="1" applyAlignment="1">
      <alignment vertical="center" wrapText="1"/>
    </xf>
    <xf numFmtId="0" fontId="6" fillId="6" borderId="14"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5" borderId="6" xfId="0" applyFont="1" applyFill="1" applyBorder="1" applyAlignment="1">
      <alignment vertical="center" wrapText="1"/>
    </xf>
    <xf numFmtId="0" fontId="6" fillId="5" borderId="7" xfId="0" applyFont="1" applyFill="1" applyBorder="1" applyAlignment="1">
      <alignment vertical="center" wrapText="1"/>
    </xf>
    <xf numFmtId="9" fontId="6" fillId="5" borderId="1" xfId="0" applyNumberFormat="1" applyFont="1" applyFill="1" applyBorder="1" applyAlignment="1">
      <alignment horizontal="left" vertical="center" wrapText="1"/>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6" fillId="5" borderId="8" xfId="0" applyFont="1" applyFill="1" applyBorder="1" applyAlignment="1">
      <alignment horizontal="center" vertical="center" wrapText="1"/>
    </xf>
    <xf numFmtId="17" fontId="6" fillId="5" borderId="7" xfId="0" applyNumberFormat="1" applyFont="1" applyFill="1" applyBorder="1" applyAlignment="1">
      <alignment vertical="center" wrapText="1"/>
    </xf>
    <xf numFmtId="10" fontId="4" fillId="0" borderId="1" xfId="1" applyNumberFormat="1" applyFont="1" applyBorder="1" applyAlignment="1">
      <alignment vertical="center"/>
    </xf>
    <xf numFmtId="9" fontId="4" fillId="0" borderId="1" xfId="1" applyFont="1" applyBorder="1" applyAlignment="1">
      <alignment horizontal="center" vertical="center"/>
    </xf>
    <xf numFmtId="17" fontId="6" fillId="5" borderId="12" xfId="0" applyNumberFormat="1" applyFont="1" applyFill="1" applyBorder="1" applyAlignment="1">
      <alignment vertical="center" wrapText="1"/>
    </xf>
    <xf numFmtId="0" fontId="6" fillId="5" borderId="9" xfId="0" applyFont="1" applyFill="1" applyBorder="1" applyAlignment="1">
      <alignment vertical="center" wrapText="1"/>
    </xf>
    <xf numFmtId="17" fontId="6" fillId="5" borderId="3" xfId="0" applyNumberFormat="1" applyFont="1" applyFill="1" applyBorder="1" applyAlignment="1">
      <alignment vertical="center" wrapText="1"/>
    </xf>
    <xf numFmtId="17" fontId="6" fillId="5" borderId="1" xfId="0" applyNumberFormat="1" applyFont="1" applyFill="1" applyBorder="1" applyAlignment="1">
      <alignment vertical="center" wrapText="1"/>
    </xf>
    <xf numFmtId="17" fontId="6" fillId="5"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17" fontId="6" fillId="5" borderId="11" xfId="0" applyNumberFormat="1" applyFont="1" applyFill="1" applyBorder="1" applyAlignment="1">
      <alignment horizontal="center" vertical="center" wrapText="1"/>
    </xf>
    <xf numFmtId="0" fontId="6" fillId="5" borderId="6" xfId="0" applyFont="1" applyFill="1" applyBorder="1" applyAlignment="1">
      <alignment horizontal="center" vertical="center"/>
    </xf>
    <xf numFmtId="0" fontId="6" fillId="5" borderId="9" xfId="0" applyFont="1" applyFill="1" applyBorder="1" applyAlignment="1">
      <alignment horizontal="center" vertical="center"/>
    </xf>
    <xf numFmtId="17" fontId="6" fillId="5" borderId="3" xfId="0" applyNumberFormat="1" applyFont="1" applyFill="1" applyBorder="1" applyAlignment="1">
      <alignment horizontal="center" vertical="center" wrapText="1"/>
    </xf>
    <xf numFmtId="0" fontId="6" fillId="5" borderId="10" xfId="0" applyFont="1" applyFill="1" applyBorder="1" applyAlignment="1">
      <alignment horizontal="center" vertical="center"/>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5" xfId="0" applyFont="1" applyFill="1" applyBorder="1" applyAlignment="1">
      <alignment vertical="center" wrapText="1"/>
    </xf>
    <xf numFmtId="0" fontId="6" fillId="5" borderId="12" xfId="0" applyFont="1" applyFill="1" applyBorder="1" applyAlignment="1">
      <alignment vertical="center" wrapText="1"/>
    </xf>
    <xf numFmtId="9" fontId="6" fillId="5" borderId="1" xfId="0" applyNumberFormat="1" applyFont="1" applyFill="1" applyBorder="1" applyAlignment="1">
      <alignment vertical="center" wrapText="1"/>
    </xf>
    <xf numFmtId="9" fontId="6" fillId="5" borderId="1" xfId="0" applyNumberFormat="1" applyFont="1" applyFill="1" applyBorder="1" applyAlignment="1">
      <alignment horizontal="center" vertical="center" wrapText="1"/>
    </xf>
    <xf numFmtId="0" fontId="4" fillId="5" borderId="1" xfId="0" applyFont="1" applyFill="1" applyBorder="1" applyAlignment="1">
      <alignment vertical="center"/>
    </xf>
    <xf numFmtId="0" fontId="4" fillId="0" borderId="1" xfId="0" applyFont="1" applyBorder="1" applyAlignment="1">
      <alignment wrapText="1"/>
    </xf>
    <xf numFmtId="0" fontId="6" fillId="5" borderId="6"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6" fillId="5" borderId="16" xfId="0" applyFont="1" applyFill="1" applyBorder="1" applyAlignment="1">
      <alignment vertical="center" wrapText="1"/>
    </xf>
    <xf numFmtId="0" fontId="4" fillId="0" borderId="1" xfId="0" applyFont="1" applyBorder="1" applyAlignment="1">
      <alignment vertical="center"/>
    </xf>
    <xf numFmtId="0" fontId="6" fillId="6" borderId="6" xfId="0" applyFont="1" applyFill="1" applyBorder="1" applyAlignment="1">
      <alignment horizontal="left" vertical="center" wrapText="1"/>
    </xf>
    <xf numFmtId="0" fontId="6" fillId="0" borderId="1" xfId="0" applyFont="1" applyBorder="1" applyAlignment="1">
      <alignment horizontal="left" vertical="center" wrapText="1"/>
    </xf>
    <xf numFmtId="0" fontId="6" fillId="6" borderId="10" xfId="0" applyFont="1" applyFill="1" applyBorder="1" applyAlignment="1">
      <alignment horizontal="left" vertical="center" wrapText="1"/>
    </xf>
    <xf numFmtId="17" fontId="6" fillId="5" borderId="17" xfId="0" applyNumberFormat="1" applyFont="1" applyFill="1" applyBorder="1" applyAlignment="1">
      <alignment vertical="center" wrapText="1"/>
    </xf>
    <xf numFmtId="0" fontId="6" fillId="5" borderId="10" xfId="0" applyFont="1" applyFill="1" applyBorder="1" applyAlignment="1">
      <alignment vertical="center" wrapText="1"/>
    </xf>
    <xf numFmtId="17" fontId="6" fillId="5" borderId="11" xfId="0" applyNumberFormat="1" applyFont="1" applyFill="1" applyBorder="1" applyAlignment="1">
      <alignment vertical="center" wrapText="1"/>
    </xf>
    <xf numFmtId="9" fontId="6" fillId="0" borderId="1" xfId="0" applyNumberFormat="1" applyFont="1" applyBorder="1" applyAlignment="1">
      <alignment vertical="center" wrapText="1"/>
    </xf>
    <xf numFmtId="164" fontId="6" fillId="5" borderId="1" xfId="1" applyNumberFormat="1" applyFont="1" applyFill="1" applyBorder="1" applyAlignment="1">
      <alignment vertical="center" wrapText="1"/>
    </xf>
    <xf numFmtId="0" fontId="5" fillId="7" borderId="1" xfId="0" applyFont="1" applyFill="1" applyBorder="1" applyAlignment="1">
      <alignment horizontal="center" vertical="center" wrapText="1"/>
    </xf>
    <xf numFmtId="0" fontId="6" fillId="5" borderId="14" xfId="0" applyFont="1" applyFill="1" applyBorder="1" applyAlignment="1">
      <alignment vertical="center" wrapText="1" readingOrder="1"/>
    </xf>
    <xf numFmtId="10" fontId="6" fillId="5" borderId="1" xfId="1" applyNumberFormat="1" applyFont="1" applyFill="1" applyBorder="1" applyAlignment="1">
      <alignment vertical="center" wrapText="1"/>
    </xf>
    <xf numFmtId="9" fontId="6" fillId="5" borderId="1" xfId="1" applyFont="1" applyFill="1" applyBorder="1" applyAlignment="1">
      <alignment horizontal="center" vertical="center" wrapText="1"/>
    </xf>
    <xf numFmtId="0" fontId="6" fillId="0" borderId="1" xfId="0" applyFont="1" applyBorder="1" applyAlignment="1">
      <alignment vertical="center" wrapText="1" readingOrder="1"/>
    </xf>
    <xf numFmtId="0" fontId="6" fillId="5" borderId="6" xfId="0" applyFont="1" applyFill="1" applyBorder="1" applyAlignment="1">
      <alignment horizontal="left" vertical="center" wrapText="1" readingOrder="1"/>
    </xf>
    <xf numFmtId="0" fontId="6" fillId="0" borderId="6" xfId="0" applyFont="1" applyBorder="1" applyAlignment="1">
      <alignment horizontal="left" vertical="center" wrapText="1"/>
    </xf>
    <xf numFmtId="0" fontId="4" fillId="5" borderId="1" xfId="0" applyFont="1" applyFill="1" applyBorder="1" applyAlignment="1">
      <alignment horizontal="left" vertical="center" wrapText="1"/>
    </xf>
    <xf numFmtId="0" fontId="6" fillId="5" borderId="10" xfId="0" applyFont="1" applyFill="1" applyBorder="1" applyAlignment="1">
      <alignment vertical="center" wrapText="1" readingOrder="1"/>
    </xf>
    <xf numFmtId="0" fontId="6" fillId="5" borderId="11" xfId="0" applyFont="1" applyFill="1" applyBorder="1" applyAlignment="1">
      <alignment vertical="center" wrapText="1" readingOrder="1"/>
    </xf>
    <xf numFmtId="0" fontId="6" fillId="5" borderId="1" xfId="0" applyFont="1" applyFill="1" applyBorder="1" applyAlignment="1">
      <alignment vertical="center" wrapText="1" readingOrder="1"/>
    </xf>
    <xf numFmtId="0" fontId="4" fillId="5" borderId="1" xfId="0" applyFont="1" applyFill="1" applyBorder="1"/>
    <xf numFmtId="0" fontId="3" fillId="9" borderId="1" xfId="0" applyFont="1" applyFill="1" applyBorder="1" applyAlignment="1">
      <alignment horizontal="center" vertical="center" wrapText="1"/>
    </xf>
    <xf numFmtId="0" fontId="5" fillId="0" borderId="1" xfId="0" applyFont="1" applyBorder="1" applyAlignment="1">
      <alignment wrapText="1"/>
    </xf>
    <xf numFmtId="0" fontId="5" fillId="0" borderId="1" xfId="0" applyFont="1" applyBorder="1" applyAlignment="1">
      <alignment wrapText="1"/>
    </xf>
    <xf numFmtId="0" fontId="5" fillId="0" borderId="1" xfId="0" applyFont="1" applyBorder="1" applyAlignment="1">
      <alignment horizontal="left" vertical="center" wrapText="1"/>
    </xf>
    <xf numFmtId="0" fontId="6" fillId="0" borderId="1" xfId="0" applyFont="1" applyBorder="1" applyAlignment="1">
      <alignment horizontal="left" vertical="top" wrapText="1"/>
    </xf>
    <xf numFmtId="14" fontId="6" fillId="0" borderId="1" xfId="0" applyNumberFormat="1" applyFont="1" applyBorder="1" applyAlignment="1">
      <alignment horizontal="lef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5" borderId="10" xfId="0" applyFont="1" applyFill="1" applyBorder="1" applyAlignment="1">
      <alignment horizontal="left" vertical="center" wrapText="1"/>
    </xf>
    <xf numFmtId="10" fontId="6" fillId="0" borderId="10" xfId="0" applyNumberFormat="1" applyFont="1" applyBorder="1" applyAlignment="1">
      <alignment vertical="center" wrapText="1"/>
    </xf>
    <xf numFmtId="9" fontId="6" fillId="0" borderId="10" xfId="0" applyNumberFormat="1" applyFont="1" applyBorder="1" applyAlignment="1">
      <alignment horizontal="center" vertical="center" wrapText="1"/>
    </xf>
    <xf numFmtId="0" fontId="5" fillId="2" borderId="13"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3" xfId="0" applyFont="1" applyFill="1" applyBorder="1" applyAlignment="1">
      <alignment vertical="center" wrapText="1"/>
    </xf>
    <xf numFmtId="0" fontId="6" fillId="5" borderId="18" xfId="0" applyFont="1" applyFill="1" applyBorder="1" applyAlignment="1">
      <alignment horizontal="center" vertical="center" wrapText="1"/>
    </xf>
    <xf numFmtId="0" fontId="6" fillId="5" borderId="9" xfId="0" applyFont="1" applyFill="1" applyBorder="1" applyAlignment="1">
      <alignment vertical="center" wrapText="1"/>
    </xf>
    <xf numFmtId="0" fontId="6" fillId="5" borderId="12" xfId="0" applyFont="1" applyFill="1" applyBorder="1" applyAlignment="1">
      <alignment vertical="center" wrapText="1"/>
    </xf>
    <xf numFmtId="0" fontId="6" fillId="5" borderId="1" xfId="0" applyFont="1" applyFill="1" applyBorder="1" applyAlignment="1">
      <alignment vertical="center" wrapText="1"/>
    </xf>
    <xf numFmtId="0" fontId="6" fillId="5" borderId="6" xfId="0" applyFont="1" applyFill="1" applyBorder="1" applyAlignment="1">
      <alignment vertical="center" wrapText="1"/>
    </xf>
    <xf numFmtId="0" fontId="6" fillId="5" borderId="1" xfId="0" applyFont="1" applyFill="1" applyBorder="1" applyAlignment="1">
      <alignment vertical="center" wrapText="1" readingOrder="1"/>
    </xf>
    <xf numFmtId="0" fontId="6" fillId="5" borderId="0" xfId="0" applyFont="1" applyFill="1" applyAlignment="1">
      <alignment wrapText="1"/>
    </xf>
    <xf numFmtId="0" fontId="4" fillId="5" borderId="0" xfId="0" applyFont="1" applyFill="1" applyAlignment="1">
      <alignment wrapText="1"/>
    </xf>
    <xf numFmtId="0" fontId="4" fillId="5" borderId="0" xfId="0" applyFont="1" applyFill="1" applyAlignment="1">
      <alignment horizontal="left" wrapText="1"/>
    </xf>
    <xf numFmtId="0" fontId="4" fillId="5" borderId="0" xfId="0" applyFont="1" applyFill="1" applyAlignment="1">
      <alignment horizontal="left"/>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5" borderId="0" xfId="0" applyFont="1" applyFill="1" applyAlignment="1">
      <alignment horizontal="center" vertical="center" wrapText="1"/>
    </xf>
    <xf numFmtId="0" fontId="4" fillId="5" borderId="0" xfId="0" applyFont="1" applyFill="1"/>
    <xf numFmtId="0" fontId="4" fillId="0" borderId="0" xfId="0" applyFont="1" applyAlignment="1">
      <alignment horizontal="center"/>
    </xf>
    <xf numFmtId="0" fontId="4" fillId="0" borderId="19" xfId="0" applyFont="1" applyBorder="1" applyAlignment="1">
      <alignment horizontal="center"/>
    </xf>
    <xf numFmtId="0" fontId="5" fillId="2" borderId="20" xfId="0" applyFont="1" applyFill="1" applyBorder="1" applyAlignment="1">
      <alignment horizontal="center" vertical="center"/>
    </xf>
    <xf numFmtId="0" fontId="5" fillId="3" borderId="20" xfId="0" applyFont="1" applyFill="1" applyBorder="1" applyAlignment="1">
      <alignment horizontal="center" vertical="center"/>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7" fillId="11" borderId="11" xfId="0" applyFont="1" applyFill="1" applyBorder="1" applyAlignment="1">
      <alignment vertical="center"/>
    </xf>
    <xf numFmtId="0" fontId="7" fillId="11" borderId="12" xfId="0" applyFont="1" applyFill="1" applyBorder="1" applyAlignment="1">
      <alignment vertical="center"/>
    </xf>
    <xf numFmtId="0" fontId="7" fillId="11" borderId="12" xfId="0" applyFont="1" applyFill="1" applyBorder="1" applyAlignment="1">
      <alignment horizontal="left" vertical="center" wrapText="1"/>
    </xf>
    <xf numFmtId="0" fontId="5" fillId="4" borderId="9" xfId="0" applyFont="1" applyFill="1" applyBorder="1" applyAlignment="1">
      <alignment horizontal="center" vertical="center" wrapText="1"/>
    </xf>
    <xf numFmtId="0" fontId="7" fillId="11" borderId="12"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7" fillId="11" borderId="7" xfId="0" applyFont="1" applyFill="1" applyBorder="1" applyAlignment="1">
      <alignment vertical="center"/>
    </xf>
    <xf numFmtId="0" fontId="7" fillId="11" borderId="7" xfId="0" applyFont="1" applyFill="1" applyBorder="1" applyAlignment="1">
      <alignment horizontal="center" vertical="center"/>
    </xf>
    <xf numFmtId="0" fontId="7" fillId="11" borderId="7" xfId="0" applyFont="1" applyFill="1" applyBorder="1" applyAlignment="1">
      <alignment horizontal="left" vertical="center" wrapText="1"/>
    </xf>
    <xf numFmtId="0" fontId="5" fillId="7" borderId="10" xfId="0" applyFont="1" applyFill="1" applyBorder="1" applyAlignment="1">
      <alignment horizontal="center" vertical="center" wrapText="1"/>
    </xf>
    <xf numFmtId="0" fontId="6" fillId="5" borderId="11" xfId="0" applyFont="1" applyFill="1" applyBorder="1" applyAlignment="1">
      <alignment vertical="center" wrapText="1"/>
    </xf>
    <xf numFmtId="0" fontId="7" fillId="11" borderId="13" xfId="0" applyFont="1" applyFill="1" applyBorder="1" applyAlignment="1">
      <alignment horizontal="center" vertical="center"/>
    </xf>
    <xf numFmtId="0" fontId="7" fillId="11" borderId="13" xfId="0" applyFont="1" applyFill="1" applyBorder="1" applyAlignment="1">
      <alignment horizontal="left" vertical="center"/>
    </xf>
    <xf numFmtId="0" fontId="5" fillId="7" borderId="9" xfId="0" applyFont="1" applyFill="1" applyBorder="1" applyAlignment="1">
      <alignment horizontal="center" vertical="center" wrapText="1"/>
    </xf>
    <xf numFmtId="0" fontId="6" fillId="5" borderId="10" xfId="0" applyFont="1" applyFill="1" applyBorder="1" applyAlignment="1">
      <alignment vertical="center" wrapText="1"/>
    </xf>
    <xf numFmtId="0" fontId="7" fillId="11" borderId="13" xfId="0" applyFont="1" applyFill="1" applyBorder="1" applyAlignment="1">
      <alignment vertical="center"/>
    </xf>
    <xf numFmtId="0" fontId="7" fillId="11" borderId="13" xfId="0" applyFont="1" applyFill="1" applyBorder="1" applyAlignment="1">
      <alignment horizontal="center" vertical="center"/>
    </xf>
    <xf numFmtId="0" fontId="7" fillId="11" borderId="13" xfId="0" applyFont="1" applyFill="1" applyBorder="1" applyAlignment="1">
      <alignment horizontal="left" vertical="center" wrapText="1"/>
    </xf>
    <xf numFmtId="0" fontId="7" fillId="11" borderId="13" xfId="0" applyFont="1" applyFill="1" applyBorder="1" applyAlignment="1">
      <alignment horizontal="left" vertical="center"/>
    </xf>
    <xf numFmtId="0" fontId="7" fillId="11" borderId="21" xfId="0" applyFont="1" applyFill="1" applyBorder="1" applyAlignment="1">
      <alignment horizontal="left" vertical="center"/>
    </xf>
    <xf numFmtId="0" fontId="7" fillId="11" borderId="21" xfId="0" applyFont="1" applyFill="1" applyBorder="1" applyAlignment="1">
      <alignment horizontal="center" vertical="center"/>
    </xf>
    <xf numFmtId="0" fontId="5" fillId="4" borderId="1" xfId="0" applyFont="1" applyFill="1" applyBorder="1" applyAlignment="1">
      <alignment horizontal="center" vertical="center" wrapText="1"/>
    </xf>
    <xf numFmtId="0" fontId="7" fillId="11" borderId="22" xfId="0" applyFont="1" applyFill="1" applyBorder="1" applyAlignment="1">
      <alignment horizontal="left" vertical="center"/>
    </xf>
    <xf numFmtId="0" fontId="7" fillId="11" borderId="23" xfId="0" applyFont="1" applyFill="1" applyBorder="1" applyAlignment="1">
      <alignment horizontal="center" vertical="center"/>
    </xf>
    <xf numFmtId="0" fontId="7" fillId="11" borderId="24" xfId="0" applyFont="1" applyFill="1" applyBorder="1" applyAlignment="1">
      <alignment horizontal="center" vertical="center"/>
    </xf>
    <xf numFmtId="0" fontId="7" fillId="11" borderId="23" xfId="0" applyFont="1" applyFill="1" applyBorder="1" applyAlignment="1">
      <alignment horizontal="left" vertical="center"/>
    </xf>
    <xf numFmtId="0" fontId="7" fillId="11" borderId="24" xfId="0" applyFont="1" applyFill="1" applyBorder="1" applyAlignment="1">
      <alignment horizontal="left" vertical="center"/>
    </xf>
    <xf numFmtId="0" fontId="7" fillId="12" borderId="13" xfId="0" applyFont="1" applyFill="1" applyBorder="1" applyAlignment="1">
      <alignment horizontal="left" vertical="center" wrapText="1"/>
    </xf>
    <xf numFmtId="0" fontId="6" fillId="5" borderId="16" xfId="0" applyFont="1" applyFill="1" applyBorder="1" applyAlignment="1">
      <alignment vertical="center" wrapText="1" readingOrder="1"/>
    </xf>
    <xf numFmtId="0" fontId="7" fillId="11" borderId="13" xfId="0" applyFont="1" applyFill="1" applyBorder="1" applyAlignment="1">
      <alignment vertical="center" wrapText="1"/>
    </xf>
    <xf numFmtId="0" fontId="2" fillId="10" borderId="13"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4" fillId="5" borderId="0" xfId="0" applyFont="1" applyFill="1" applyAlignment="1">
      <alignment horizontal="left" vertical="center" wrapText="1"/>
    </xf>
    <xf numFmtId="0" fontId="4" fillId="5" borderId="0" xfId="0" applyFont="1" applyFill="1" applyAlignment="1">
      <alignment vertical="center"/>
    </xf>
    <xf numFmtId="0" fontId="4" fillId="5" borderId="0" xfId="0" applyFont="1" applyFill="1" applyAlignment="1">
      <alignment horizontal="left" vertical="center"/>
    </xf>
  </cellXfs>
  <cellStyles count="3">
    <cellStyle name="Moneda 2" xfId="2" xr:uid="{0C7BC6CB-56F8-49E0-AF1F-E680CDBA02A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53340</xdr:rowOff>
    </xdr:from>
    <xdr:to>
      <xdr:col>0</xdr:col>
      <xdr:colOff>1303020</xdr:colOff>
      <xdr:row>2</xdr:row>
      <xdr:rowOff>190500</xdr:rowOff>
    </xdr:to>
    <xdr:pic>
      <xdr:nvPicPr>
        <xdr:cNvPr id="4" name="Imagen 3">
          <a:extLst>
            <a:ext uri="{FF2B5EF4-FFF2-40B4-BE49-F238E27FC236}">
              <a16:creationId xmlns:a16="http://schemas.microsoft.com/office/drawing/2014/main" id="{1A51BA7B-9E73-4CB6-A3DA-6F95438ADE62}"/>
            </a:ext>
          </a:extLst>
        </xdr:cNvPr>
        <xdr:cNvPicPr>
          <a:picLocks noChangeAspect="1"/>
        </xdr:cNvPicPr>
      </xdr:nvPicPr>
      <xdr:blipFill>
        <a:blip xmlns:r="http://schemas.openxmlformats.org/officeDocument/2006/relationships" r:embed="rId1"/>
        <a:stretch>
          <a:fillRect/>
        </a:stretch>
      </xdr:blipFill>
      <xdr:spPr>
        <a:xfrm>
          <a:off x="114300" y="53340"/>
          <a:ext cx="118872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1234441</xdr:colOff>
      <xdr:row>0</xdr:row>
      <xdr:rowOff>22861</xdr:rowOff>
    </xdr:from>
    <xdr:to>
      <xdr:col>1</xdr:col>
      <xdr:colOff>594360</xdr:colOff>
      <xdr:row>2</xdr:row>
      <xdr:rowOff>84617</xdr:rowOff>
    </xdr:to>
    <xdr:pic>
      <xdr:nvPicPr>
        <xdr:cNvPr id="2" name="Imagen 1">
          <a:extLst>
            <a:ext uri="{FF2B5EF4-FFF2-40B4-BE49-F238E27FC236}">
              <a16:creationId xmlns:a16="http://schemas.microsoft.com/office/drawing/2014/main" id="{81E27E14-FBBA-4A4D-8A74-C0B21A95157A}"/>
            </a:ext>
          </a:extLst>
        </xdr:cNvPr>
        <xdr:cNvPicPr>
          <a:picLocks noChangeAspect="1"/>
        </xdr:cNvPicPr>
      </xdr:nvPicPr>
      <xdr:blipFill>
        <a:blip xmlns:r="http://schemas.openxmlformats.org/officeDocument/2006/relationships" r:embed="rId1"/>
        <a:stretch>
          <a:fillRect/>
        </a:stretch>
      </xdr:blipFill>
      <xdr:spPr>
        <a:xfrm>
          <a:off x="1234441" y="22861"/>
          <a:ext cx="693419" cy="6027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08DB-55FB-4C74-8B1B-8F430B3EFCB3}">
  <dimension ref="A1:Q75"/>
  <sheetViews>
    <sheetView tabSelected="1" topLeftCell="B60" workbookViewId="0">
      <selection activeCell="F63" sqref="F63:XFD1048576"/>
    </sheetView>
  </sheetViews>
  <sheetFormatPr baseColWidth="10" defaultRowHeight="13.2" x14ac:dyDescent="0.3"/>
  <cols>
    <col min="1" max="1" width="19.5546875" style="117" bestFit="1" customWidth="1"/>
    <col min="2" max="2" width="19.109375" style="117" customWidth="1"/>
    <col min="3" max="3" width="26.77734375" style="117" bestFit="1" customWidth="1"/>
    <col min="4" max="4" width="34.6640625" style="117" bestFit="1" customWidth="1"/>
    <col min="5" max="5" width="13" style="117" bestFit="1" customWidth="1"/>
    <col min="6" max="6" width="20.109375" style="117" bestFit="1" customWidth="1"/>
    <col min="7" max="7" width="13.5546875" style="117" bestFit="1" customWidth="1"/>
    <col min="8" max="8" width="11.33203125" style="117" bestFit="1" customWidth="1"/>
    <col min="9" max="17" width="16.5546875" style="117" customWidth="1"/>
    <col min="18" max="16384" width="11.5546875" style="117"/>
  </cols>
  <sheetData>
    <row r="1" spans="1:17" ht="21.6" customHeight="1" x14ac:dyDescent="0.3">
      <c r="A1" s="116"/>
      <c r="B1" s="116" t="s">
        <v>318</v>
      </c>
      <c r="C1" s="116"/>
      <c r="D1" s="116"/>
      <c r="E1" s="116"/>
      <c r="F1" s="116"/>
      <c r="G1" s="116"/>
      <c r="H1" s="116"/>
      <c r="I1" s="116"/>
      <c r="J1" s="116"/>
      <c r="K1" s="116"/>
      <c r="L1" s="116"/>
      <c r="M1" s="116"/>
      <c r="N1" s="116"/>
      <c r="O1" s="116"/>
      <c r="P1" s="116"/>
      <c r="Q1" s="116"/>
    </row>
    <row r="2" spans="1:17" ht="21.6" customHeight="1" x14ac:dyDescent="0.3">
      <c r="A2" s="116"/>
      <c r="B2" s="116"/>
      <c r="C2" s="116"/>
      <c r="D2" s="116"/>
      <c r="E2" s="116"/>
      <c r="F2" s="116"/>
      <c r="G2" s="116"/>
      <c r="H2" s="116"/>
      <c r="I2" s="116"/>
      <c r="J2" s="116"/>
      <c r="K2" s="116"/>
      <c r="L2" s="116"/>
      <c r="M2" s="116"/>
      <c r="N2" s="116"/>
      <c r="O2" s="116"/>
      <c r="P2" s="116"/>
      <c r="Q2" s="116"/>
    </row>
    <row r="3" spans="1:17" ht="21.6" customHeight="1" x14ac:dyDescent="0.3">
      <c r="A3" s="157"/>
      <c r="B3" s="116"/>
      <c r="C3" s="116"/>
      <c r="D3" s="116"/>
      <c r="E3" s="116"/>
      <c r="F3" s="116"/>
      <c r="G3" s="116"/>
      <c r="H3" s="116"/>
      <c r="I3" s="116"/>
      <c r="J3" s="116"/>
      <c r="K3" s="116"/>
      <c r="L3" s="116"/>
      <c r="M3" s="116"/>
      <c r="N3" s="116"/>
      <c r="O3" s="116"/>
      <c r="P3" s="116"/>
      <c r="Q3" s="116"/>
    </row>
    <row r="4" spans="1:17" ht="13.8" customHeight="1" x14ac:dyDescent="0.3">
      <c r="A4" s="156" t="s">
        <v>0</v>
      </c>
      <c r="B4" s="156"/>
      <c r="C4" s="156"/>
      <c r="D4" s="156"/>
      <c r="E4" s="156"/>
      <c r="F4" s="156"/>
      <c r="G4" s="156"/>
      <c r="H4" s="156"/>
      <c r="I4" s="156" t="s">
        <v>1</v>
      </c>
      <c r="J4" s="156"/>
      <c r="K4" s="156"/>
      <c r="L4" s="156"/>
      <c r="M4" s="156"/>
      <c r="N4" s="156"/>
      <c r="O4" s="156"/>
      <c r="P4" s="156"/>
      <c r="Q4" s="156"/>
    </row>
    <row r="5" spans="1:17" ht="26.4" x14ac:dyDescent="0.3">
      <c r="A5" s="100" t="s">
        <v>2</v>
      </c>
      <c r="B5" s="101" t="s">
        <v>3</v>
      </c>
      <c r="C5" s="101" t="s">
        <v>4</v>
      </c>
      <c r="D5" s="101" t="s">
        <v>5</v>
      </c>
      <c r="E5" s="101" t="s">
        <v>6</v>
      </c>
      <c r="F5" s="101" t="s">
        <v>7</v>
      </c>
      <c r="G5" s="101" t="s">
        <v>8</v>
      </c>
      <c r="H5" s="102" t="s">
        <v>9</v>
      </c>
      <c r="I5" s="102" t="s">
        <v>10</v>
      </c>
      <c r="J5" s="102" t="s">
        <v>11</v>
      </c>
      <c r="K5" s="102" t="s">
        <v>7</v>
      </c>
      <c r="L5" s="102" t="s">
        <v>12</v>
      </c>
      <c r="M5" s="102" t="s">
        <v>13</v>
      </c>
      <c r="N5" s="103" t="s">
        <v>14</v>
      </c>
      <c r="O5" s="103" t="s">
        <v>15</v>
      </c>
      <c r="P5" s="102" t="s">
        <v>8</v>
      </c>
      <c r="Q5" s="102" t="s">
        <v>9</v>
      </c>
    </row>
    <row r="6" spans="1:17" ht="105.6" x14ac:dyDescent="0.3">
      <c r="A6" s="2" t="s">
        <v>16</v>
      </c>
      <c r="B6" s="3" t="s">
        <v>17</v>
      </c>
      <c r="C6" s="104" t="s">
        <v>18</v>
      </c>
      <c r="D6" s="32" t="s">
        <v>19</v>
      </c>
      <c r="E6" s="32" t="s">
        <v>20</v>
      </c>
      <c r="F6" s="32" t="s">
        <v>21</v>
      </c>
      <c r="G6" s="32" t="s">
        <v>22</v>
      </c>
      <c r="H6" s="33" t="s">
        <v>23</v>
      </c>
      <c r="I6" s="95" t="s">
        <v>24</v>
      </c>
      <c r="J6" s="95" t="s">
        <v>25</v>
      </c>
      <c r="K6" s="96" t="s">
        <v>26</v>
      </c>
      <c r="L6" s="73" t="s">
        <v>27</v>
      </c>
      <c r="M6" s="97" t="s">
        <v>28</v>
      </c>
      <c r="N6" s="98">
        <v>0.25</v>
      </c>
      <c r="O6" s="99">
        <f>+SUM(N6:N14)*0.25</f>
        <v>0.24997500000000003</v>
      </c>
      <c r="P6" s="95" t="s">
        <v>22</v>
      </c>
      <c r="Q6" s="95" t="s">
        <v>29</v>
      </c>
    </row>
    <row r="7" spans="1:17" ht="171.6" x14ac:dyDescent="0.3">
      <c r="A7" s="2"/>
      <c r="B7" s="10" t="s">
        <v>30</v>
      </c>
      <c r="C7" s="11" t="s">
        <v>31</v>
      </c>
      <c r="D7" s="11" t="s">
        <v>32</v>
      </c>
      <c r="E7" s="11" t="s">
        <v>33</v>
      </c>
      <c r="F7" s="11" t="s">
        <v>34</v>
      </c>
      <c r="G7" s="11" t="s">
        <v>35</v>
      </c>
      <c r="H7" s="12" t="s">
        <v>29</v>
      </c>
      <c r="I7" s="4" t="s">
        <v>36</v>
      </c>
      <c r="J7" s="4" t="s">
        <v>37</v>
      </c>
      <c r="K7" s="5" t="s">
        <v>38</v>
      </c>
      <c r="L7" s="6" t="s">
        <v>39</v>
      </c>
      <c r="M7" s="7" t="s">
        <v>40</v>
      </c>
      <c r="N7" s="8">
        <v>6.25E-2</v>
      </c>
      <c r="O7" s="9"/>
      <c r="P7" s="4" t="s">
        <v>35</v>
      </c>
      <c r="Q7" s="13" t="s">
        <v>41</v>
      </c>
    </row>
    <row r="8" spans="1:17" ht="145.19999999999999" x14ac:dyDescent="0.3">
      <c r="A8" s="2"/>
      <c r="B8" s="10"/>
      <c r="C8" s="11"/>
      <c r="D8" s="11"/>
      <c r="E8" s="11"/>
      <c r="F8" s="11"/>
      <c r="G8" s="14"/>
      <c r="H8" s="15"/>
      <c r="I8" s="4" t="s">
        <v>42</v>
      </c>
      <c r="J8" s="4" t="s">
        <v>43</v>
      </c>
      <c r="K8" s="5" t="s">
        <v>44</v>
      </c>
      <c r="L8" s="6" t="s">
        <v>45</v>
      </c>
      <c r="M8" s="7" t="s">
        <v>46</v>
      </c>
      <c r="N8" s="8">
        <v>6.25E-2</v>
      </c>
      <c r="O8" s="9"/>
      <c r="P8" s="4" t="s">
        <v>35</v>
      </c>
      <c r="Q8" s="13" t="s">
        <v>47</v>
      </c>
    </row>
    <row r="9" spans="1:17" ht="198" x14ac:dyDescent="0.3">
      <c r="A9" s="2"/>
      <c r="B9" s="10"/>
      <c r="C9" s="11"/>
      <c r="D9" s="11"/>
      <c r="E9" s="11"/>
      <c r="F9" s="11"/>
      <c r="G9" s="14"/>
      <c r="H9" s="15"/>
      <c r="I9" s="4" t="s">
        <v>48</v>
      </c>
      <c r="J9" s="4" t="s">
        <v>49</v>
      </c>
      <c r="K9" s="5" t="s">
        <v>50</v>
      </c>
      <c r="L9" s="6" t="s">
        <v>51</v>
      </c>
      <c r="M9" s="7" t="s">
        <v>46</v>
      </c>
      <c r="N9" s="8">
        <v>6.25E-2</v>
      </c>
      <c r="O9" s="9"/>
      <c r="P9" s="4" t="s">
        <v>52</v>
      </c>
      <c r="Q9" s="4" t="s">
        <v>29</v>
      </c>
    </row>
    <row r="10" spans="1:17" ht="211.2" x14ac:dyDescent="0.3">
      <c r="A10" s="2"/>
      <c r="B10" s="10"/>
      <c r="C10" s="11"/>
      <c r="D10" s="11"/>
      <c r="E10" s="11"/>
      <c r="F10" s="11"/>
      <c r="G10" s="16"/>
      <c r="H10" s="17"/>
      <c r="I10" s="4" t="s">
        <v>53</v>
      </c>
      <c r="J10" s="4" t="s">
        <v>54</v>
      </c>
      <c r="K10" s="5" t="s">
        <v>55</v>
      </c>
      <c r="L10" s="18" t="s">
        <v>56</v>
      </c>
      <c r="M10" s="7" t="s">
        <v>57</v>
      </c>
      <c r="N10" s="8">
        <v>6.25E-2</v>
      </c>
      <c r="O10" s="9"/>
      <c r="P10" s="4" t="s">
        <v>22</v>
      </c>
      <c r="Q10" s="4" t="s">
        <v>29</v>
      </c>
    </row>
    <row r="11" spans="1:17" ht="92.4" x14ac:dyDescent="0.3">
      <c r="A11" s="2"/>
      <c r="B11" s="19" t="s">
        <v>58</v>
      </c>
      <c r="C11" s="11" t="s">
        <v>59</v>
      </c>
      <c r="D11" s="11" t="s">
        <v>60</v>
      </c>
      <c r="E11" s="20" t="s">
        <v>61</v>
      </c>
      <c r="F11" s="20" t="s">
        <v>62</v>
      </c>
      <c r="G11" s="11" t="s">
        <v>35</v>
      </c>
      <c r="H11" s="12" t="s">
        <v>29</v>
      </c>
      <c r="I11" s="4" t="s">
        <v>63</v>
      </c>
      <c r="J11" s="4"/>
      <c r="K11" s="5"/>
      <c r="L11" s="18" t="s">
        <v>64</v>
      </c>
      <c r="M11" s="6" t="s">
        <v>65</v>
      </c>
      <c r="N11" s="8">
        <v>8.3299999999999999E-2</v>
      </c>
      <c r="O11" s="9"/>
      <c r="P11" s="4" t="s">
        <v>35</v>
      </c>
      <c r="Q11" s="4" t="s">
        <v>66</v>
      </c>
    </row>
    <row r="12" spans="1:17" ht="79.2" x14ac:dyDescent="0.3">
      <c r="A12" s="2"/>
      <c r="B12" s="19"/>
      <c r="C12" s="11"/>
      <c r="D12" s="11"/>
      <c r="E12" s="20"/>
      <c r="F12" s="20"/>
      <c r="G12" s="14"/>
      <c r="H12" s="15"/>
      <c r="I12" s="4" t="s">
        <v>67</v>
      </c>
      <c r="J12" s="4"/>
      <c r="K12" s="5"/>
      <c r="L12" s="18" t="s">
        <v>68</v>
      </c>
      <c r="M12" s="6" t="s">
        <v>65</v>
      </c>
      <c r="N12" s="8">
        <v>8.3299999999999999E-2</v>
      </c>
      <c r="O12" s="9"/>
      <c r="P12" s="4" t="s">
        <v>47</v>
      </c>
      <c r="Q12" s="4" t="s">
        <v>47</v>
      </c>
    </row>
    <row r="13" spans="1:17" ht="118.8" x14ac:dyDescent="0.3">
      <c r="A13" s="2"/>
      <c r="B13" s="19"/>
      <c r="C13" s="11"/>
      <c r="D13" s="11"/>
      <c r="E13" s="20"/>
      <c r="F13" s="20"/>
      <c r="G13" s="16"/>
      <c r="H13" s="17"/>
      <c r="I13" s="21" t="s">
        <v>69</v>
      </c>
      <c r="J13" s="22"/>
      <c r="K13" s="22"/>
      <c r="L13" s="23" t="s">
        <v>70</v>
      </c>
      <c r="M13" s="6" t="s">
        <v>65</v>
      </c>
      <c r="N13" s="24">
        <v>8.3299999999999999E-2</v>
      </c>
      <c r="O13" s="9"/>
      <c r="P13" s="21" t="s">
        <v>52</v>
      </c>
      <c r="Q13" s="21" t="s">
        <v>29</v>
      </c>
    </row>
    <row r="14" spans="1:17" ht="118.8" x14ac:dyDescent="0.3">
      <c r="A14" s="2"/>
      <c r="B14" s="25" t="s">
        <v>71</v>
      </c>
      <c r="C14" s="26" t="s">
        <v>72</v>
      </c>
      <c r="D14" s="26" t="s">
        <v>73</v>
      </c>
      <c r="E14" s="27" t="s">
        <v>74</v>
      </c>
      <c r="F14" s="28" t="s">
        <v>75</v>
      </c>
      <c r="G14" s="29" t="s">
        <v>35</v>
      </c>
      <c r="H14" s="30" t="s">
        <v>29</v>
      </c>
      <c r="I14" s="4" t="s">
        <v>76</v>
      </c>
      <c r="J14" s="4" t="s">
        <v>77</v>
      </c>
      <c r="K14" s="5" t="s">
        <v>78</v>
      </c>
      <c r="L14" s="18" t="s">
        <v>79</v>
      </c>
      <c r="M14" s="31" t="s">
        <v>80</v>
      </c>
      <c r="N14" s="8">
        <v>0.25</v>
      </c>
      <c r="O14" s="9"/>
      <c r="P14" s="4" t="s">
        <v>22</v>
      </c>
      <c r="Q14" s="4" t="s">
        <v>29</v>
      </c>
    </row>
    <row r="15" spans="1:17" ht="79.2" x14ac:dyDescent="0.3">
      <c r="A15" s="34" t="s">
        <v>81</v>
      </c>
      <c r="B15" s="34" t="s">
        <v>82</v>
      </c>
      <c r="C15" s="105" t="s">
        <v>83</v>
      </c>
      <c r="D15" s="35" t="s">
        <v>84</v>
      </c>
      <c r="E15" s="20" t="s">
        <v>85</v>
      </c>
      <c r="F15" s="20" t="s">
        <v>86</v>
      </c>
      <c r="G15" s="29" t="s">
        <v>87</v>
      </c>
      <c r="H15" s="36" t="s">
        <v>29</v>
      </c>
      <c r="I15" s="21" t="s">
        <v>88</v>
      </c>
      <c r="J15" s="22"/>
      <c r="K15" s="22"/>
      <c r="L15" s="6" t="s">
        <v>89</v>
      </c>
      <c r="M15" s="6" t="s">
        <v>90</v>
      </c>
      <c r="N15" s="37">
        <v>2.7699999999999999E-2</v>
      </c>
      <c r="O15" s="38">
        <f>+SUM(N15:N32)*0.25</f>
        <v>0.24979999999999997</v>
      </c>
      <c r="P15" s="4" t="s">
        <v>35</v>
      </c>
      <c r="Q15" s="4" t="s">
        <v>91</v>
      </c>
    </row>
    <row r="16" spans="1:17" ht="92.4" x14ac:dyDescent="0.3">
      <c r="A16" s="34"/>
      <c r="B16" s="34"/>
      <c r="C16" s="105"/>
      <c r="D16" s="35"/>
      <c r="E16" s="20"/>
      <c r="F16" s="20"/>
      <c r="G16" s="6" t="s">
        <v>92</v>
      </c>
      <c r="H16" s="39" t="s">
        <v>29</v>
      </c>
      <c r="I16" s="21" t="s">
        <v>93</v>
      </c>
      <c r="J16" s="22"/>
      <c r="K16" s="22"/>
      <c r="L16" s="6" t="s">
        <v>94</v>
      </c>
      <c r="M16" s="6" t="s">
        <v>90</v>
      </c>
      <c r="N16" s="24">
        <v>2.7699999999999999E-2</v>
      </c>
      <c r="O16" s="38"/>
      <c r="P16" s="4" t="s">
        <v>95</v>
      </c>
      <c r="Q16" s="4" t="s">
        <v>96</v>
      </c>
    </row>
    <row r="17" spans="1:17" ht="92.4" x14ac:dyDescent="0.3">
      <c r="A17" s="34"/>
      <c r="B17" s="34"/>
      <c r="C17" s="105"/>
      <c r="D17" s="35"/>
      <c r="E17" s="20"/>
      <c r="F17" s="20"/>
      <c r="G17" s="40" t="s">
        <v>97</v>
      </c>
      <c r="H17" s="41" t="s">
        <v>29</v>
      </c>
      <c r="I17" s="21" t="s">
        <v>98</v>
      </c>
      <c r="J17" s="22"/>
      <c r="K17" s="22"/>
      <c r="L17" s="6" t="s">
        <v>99</v>
      </c>
      <c r="M17" s="6" t="s">
        <v>90</v>
      </c>
      <c r="N17" s="24">
        <v>2.7699999999999999E-2</v>
      </c>
      <c r="O17" s="38"/>
      <c r="P17" s="4" t="s">
        <v>52</v>
      </c>
      <c r="Q17" s="4" t="s">
        <v>29</v>
      </c>
    </row>
    <row r="18" spans="1:17" ht="118.8" x14ac:dyDescent="0.3">
      <c r="A18" s="34"/>
      <c r="B18" s="34"/>
      <c r="C18" s="105"/>
      <c r="D18" s="11" t="s">
        <v>100</v>
      </c>
      <c r="E18" s="20" t="s">
        <v>101</v>
      </c>
      <c r="F18" s="20" t="s">
        <v>102</v>
      </c>
      <c r="G18" s="6" t="s">
        <v>87</v>
      </c>
      <c r="H18" s="39" t="s">
        <v>41</v>
      </c>
      <c r="I18" s="21" t="s">
        <v>103</v>
      </c>
      <c r="J18" s="22"/>
      <c r="K18" s="22"/>
      <c r="L18" s="23" t="s">
        <v>104</v>
      </c>
      <c r="M18" s="6" t="s">
        <v>105</v>
      </c>
      <c r="N18" s="37">
        <v>4.1599999999999998E-2</v>
      </c>
      <c r="O18" s="38"/>
      <c r="P18" s="4" t="s">
        <v>92</v>
      </c>
      <c r="Q18" s="21" t="s">
        <v>66</v>
      </c>
    </row>
    <row r="19" spans="1:17" ht="118.8" x14ac:dyDescent="0.3">
      <c r="A19" s="34"/>
      <c r="B19" s="34"/>
      <c r="C19" s="105"/>
      <c r="D19" s="11"/>
      <c r="E19" s="20"/>
      <c r="F19" s="20"/>
      <c r="G19" s="6" t="s">
        <v>66</v>
      </c>
      <c r="H19" s="39" t="s">
        <v>29</v>
      </c>
      <c r="I19" s="21" t="s">
        <v>106</v>
      </c>
      <c r="J19" s="22"/>
      <c r="K19" s="22"/>
      <c r="L19" s="23" t="s">
        <v>107</v>
      </c>
      <c r="M19" s="6" t="s">
        <v>105</v>
      </c>
      <c r="N19" s="37">
        <v>4.1599999999999998E-2</v>
      </c>
      <c r="O19" s="38"/>
      <c r="P19" s="21" t="s">
        <v>47</v>
      </c>
      <c r="Q19" s="21" t="s">
        <v>29</v>
      </c>
    </row>
    <row r="20" spans="1:17" ht="105.6" x14ac:dyDescent="0.3">
      <c r="A20" s="34"/>
      <c r="B20" s="34"/>
      <c r="C20" s="105"/>
      <c r="D20" s="6" t="s">
        <v>108</v>
      </c>
      <c r="E20" s="28" t="s">
        <v>109</v>
      </c>
      <c r="F20" s="28" t="s">
        <v>110</v>
      </c>
      <c r="G20" s="6" t="s">
        <v>87</v>
      </c>
      <c r="H20" s="39" t="s">
        <v>41</v>
      </c>
      <c r="I20" s="23" t="s">
        <v>111</v>
      </c>
      <c r="J20" s="22"/>
      <c r="K20" s="22"/>
      <c r="L20" s="23" t="s">
        <v>112</v>
      </c>
      <c r="M20" s="23" t="s">
        <v>113</v>
      </c>
      <c r="N20" s="37">
        <v>8.3299999999999999E-2</v>
      </c>
      <c r="O20" s="38"/>
      <c r="P20" s="6" t="s">
        <v>97</v>
      </c>
      <c r="Q20" s="42" t="s">
        <v>29</v>
      </c>
    </row>
    <row r="21" spans="1:17" ht="92.4" x14ac:dyDescent="0.3">
      <c r="A21" s="34"/>
      <c r="B21" s="34"/>
      <c r="C21" s="11" t="s">
        <v>114</v>
      </c>
      <c r="D21" s="11" t="s">
        <v>115</v>
      </c>
      <c r="E21" s="20" t="s">
        <v>116</v>
      </c>
      <c r="F21" s="20" t="s">
        <v>117</v>
      </c>
      <c r="G21" s="11" t="s">
        <v>35</v>
      </c>
      <c r="H21" s="43" t="s">
        <v>29</v>
      </c>
      <c r="I21" s="23" t="s">
        <v>118</v>
      </c>
      <c r="J21" s="22"/>
      <c r="K21" s="22"/>
      <c r="L21" s="23" t="s">
        <v>119</v>
      </c>
      <c r="M21" s="23" t="s">
        <v>120</v>
      </c>
      <c r="N21" s="24">
        <v>0.125</v>
      </c>
      <c r="O21" s="38"/>
      <c r="P21" s="44" t="s">
        <v>92</v>
      </c>
      <c r="Q21" s="44" t="s">
        <v>41</v>
      </c>
    </row>
    <row r="22" spans="1:17" ht="66" x14ac:dyDescent="0.3">
      <c r="A22" s="34"/>
      <c r="B22" s="34"/>
      <c r="C22" s="11"/>
      <c r="D22" s="11"/>
      <c r="E22" s="20"/>
      <c r="F22" s="20"/>
      <c r="G22" s="16"/>
      <c r="H22" s="45"/>
      <c r="I22" s="23" t="s">
        <v>121</v>
      </c>
      <c r="J22" s="22"/>
      <c r="K22" s="22"/>
      <c r="L22" s="23" t="s">
        <v>122</v>
      </c>
      <c r="M22" s="23" t="s">
        <v>120</v>
      </c>
      <c r="N22" s="24">
        <v>0.125</v>
      </c>
      <c r="O22" s="38"/>
      <c r="P22" s="44" t="s">
        <v>66</v>
      </c>
      <c r="Q22" s="44" t="s">
        <v>29</v>
      </c>
    </row>
    <row r="23" spans="1:17" ht="79.2" x14ac:dyDescent="0.3">
      <c r="A23" s="34"/>
      <c r="B23" s="34" t="s">
        <v>123</v>
      </c>
      <c r="C23" s="11" t="s">
        <v>124</v>
      </c>
      <c r="D23" s="11" t="s">
        <v>125</v>
      </c>
      <c r="E23" s="20" t="s">
        <v>126</v>
      </c>
      <c r="F23" s="20" t="s">
        <v>86</v>
      </c>
      <c r="G23" s="46" t="s">
        <v>87</v>
      </c>
      <c r="H23" s="43" t="s">
        <v>41</v>
      </c>
      <c r="I23" s="23" t="s">
        <v>127</v>
      </c>
      <c r="J23" s="22"/>
      <c r="K23" s="22"/>
      <c r="L23" s="6" t="s">
        <v>128</v>
      </c>
      <c r="M23" s="23" t="s">
        <v>129</v>
      </c>
      <c r="N23" s="24">
        <v>4.1599999999999998E-2</v>
      </c>
      <c r="O23" s="38"/>
      <c r="P23" s="21" t="s">
        <v>35</v>
      </c>
      <c r="Q23" s="44" t="s">
        <v>91</v>
      </c>
    </row>
    <row r="24" spans="1:17" ht="92.4" x14ac:dyDescent="0.3">
      <c r="A24" s="34"/>
      <c r="B24" s="34"/>
      <c r="C24" s="11"/>
      <c r="D24" s="11"/>
      <c r="E24" s="20"/>
      <c r="F24" s="20"/>
      <c r="G24" s="47"/>
      <c r="H24" s="48"/>
      <c r="I24" s="23" t="s">
        <v>130</v>
      </c>
      <c r="J24" s="22"/>
      <c r="K24" s="22"/>
      <c r="L24" s="6" t="s">
        <v>131</v>
      </c>
      <c r="M24" s="23" t="s">
        <v>129</v>
      </c>
      <c r="N24" s="24">
        <v>4.1599999999999998E-2</v>
      </c>
      <c r="O24" s="38"/>
      <c r="P24" s="21" t="s">
        <v>95</v>
      </c>
      <c r="Q24" s="21" t="s">
        <v>47</v>
      </c>
    </row>
    <row r="25" spans="1:17" ht="92.4" x14ac:dyDescent="0.3">
      <c r="A25" s="34"/>
      <c r="B25" s="34"/>
      <c r="C25" s="11"/>
      <c r="D25" s="11"/>
      <c r="E25" s="20"/>
      <c r="F25" s="20"/>
      <c r="G25" s="49"/>
      <c r="H25" s="45"/>
      <c r="I25" s="23" t="s">
        <v>132</v>
      </c>
      <c r="J25" s="22"/>
      <c r="K25" s="22"/>
      <c r="L25" s="6" t="s">
        <v>133</v>
      </c>
      <c r="M25" s="23" t="s">
        <v>129</v>
      </c>
      <c r="N25" s="24">
        <v>4.1599999999999998E-2</v>
      </c>
      <c r="O25" s="38"/>
      <c r="P25" s="21" t="s">
        <v>47</v>
      </c>
      <c r="Q25" s="21" t="s">
        <v>29</v>
      </c>
    </row>
    <row r="26" spans="1:17" ht="132" x14ac:dyDescent="0.3">
      <c r="A26" s="34"/>
      <c r="B26" s="34"/>
      <c r="C26" s="11" t="s">
        <v>134</v>
      </c>
      <c r="D26" s="11" t="s">
        <v>135</v>
      </c>
      <c r="E26" s="20" t="s">
        <v>136</v>
      </c>
      <c r="F26" s="20" t="s">
        <v>137</v>
      </c>
      <c r="G26" s="50" t="s">
        <v>35</v>
      </c>
      <c r="H26" s="51" t="s">
        <v>29</v>
      </c>
      <c r="I26" s="23" t="s">
        <v>138</v>
      </c>
      <c r="J26" s="22"/>
      <c r="K26" s="22"/>
      <c r="L26" s="7" t="s">
        <v>139</v>
      </c>
      <c r="M26" s="6" t="s">
        <v>40</v>
      </c>
      <c r="N26" s="24">
        <v>6.25E-2</v>
      </c>
      <c r="O26" s="38"/>
      <c r="P26" s="6" t="s">
        <v>87</v>
      </c>
      <c r="Q26" s="42" t="s">
        <v>29</v>
      </c>
    </row>
    <row r="27" spans="1:17" ht="39.6" x14ac:dyDescent="0.3">
      <c r="A27" s="34"/>
      <c r="B27" s="34"/>
      <c r="C27" s="11"/>
      <c r="D27" s="11"/>
      <c r="E27" s="20"/>
      <c r="F27" s="20"/>
      <c r="G27" s="52"/>
      <c r="H27" s="53"/>
      <c r="I27" s="23" t="s">
        <v>140</v>
      </c>
      <c r="J27" s="22"/>
      <c r="K27" s="22"/>
      <c r="L27" s="7" t="s">
        <v>141</v>
      </c>
      <c r="M27" s="7" t="s">
        <v>40</v>
      </c>
      <c r="N27" s="24">
        <v>6.25E-2</v>
      </c>
      <c r="O27" s="38"/>
      <c r="P27" s="6" t="s">
        <v>87</v>
      </c>
      <c r="Q27" s="21" t="s">
        <v>29</v>
      </c>
    </row>
    <row r="28" spans="1:17" ht="26.4" x14ac:dyDescent="0.3">
      <c r="A28" s="34"/>
      <c r="B28" s="34"/>
      <c r="C28" s="11" t="s">
        <v>142</v>
      </c>
      <c r="D28" s="11" t="s">
        <v>142</v>
      </c>
      <c r="E28" s="11" t="s">
        <v>143</v>
      </c>
      <c r="F28" s="11" t="s">
        <v>137</v>
      </c>
      <c r="G28" s="6" t="s">
        <v>144</v>
      </c>
      <c r="H28" s="39" t="s">
        <v>29</v>
      </c>
      <c r="I28" s="23" t="s">
        <v>145</v>
      </c>
      <c r="J28" s="22"/>
      <c r="K28" s="22"/>
      <c r="L28" s="23" t="s">
        <v>146</v>
      </c>
      <c r="M28" s="6" t="s">
        <v>147</v>
      </c>
      <c r="N28" s="24">
        <v>4.1599999999999998E-2</v>
      </c>
      <c r="O28" s="38"/>
      <c r="P28" s="6" t="s">
        <v>144</v>
      </c>
      <c r="Q28" s="42" t="s">
        <v>29</v>
      </c>
    </row>
    <row r="29" spans="1:17" ht="66" x14ac:dyDescent="0.3">
      <c r="A29" s="34"/>
      <c r="B29" s="34"/>
      <c r="C29" s="11"/>
      <c r="D29" s="11"/>
      <c r="E29" s="11"/>
      <c r="F29" s="11"/>
      <c r="G29" s="6" t="s">
        <v>144</v>
      </c>
      <c r="H29" s="39" t="s">
        <v>29</v>
      </c>
      <c r="I29" s="23" t="s">
        <v>148</v>
      </c>
      <c r="J29" s="22"/>
      <c r="K29" s="22"/>
      <c r="L29" s="23" t="s">
        <v>149</v>
      </c>
      <c r="M29" s="6" t="s">
        <v>147</v>
      </c>
      <c r="N29" s="24">
        <v>4.1599999999999998E-2</v>
      </c>
      <c r="O29" s="38"/>
      <c r="P29" s="6" t="s">
        <v>144</v>
      </c>
      <c r="Q29" s="42" t="s">
        <v>29</v>
      </c>
    </row>
    <row r="30" spans="1:17" ht="66" x14ac:dyDescent="0.3">
      <c r="A30" s="34"/>
      <c r="B30" s="34"/>
      <c r="C30" s="11"/>
      <c r="D30" s="11"/>
      <c r="E30" s="11"/>
      <c r="F30" s="11"/>
      <c r="G30" s="6" t="s">
        <v>144</v>
      </c>
      <c r="H30" s="39" t="s">
        <v>29</v>
      </c>
      <c r="I30" s="23" t="s">
        <v>150</v>
      </c>
      <c r="J30" s="22"/>
      <c r="K30" s="22"/>
      <c r="L30" s="23" t="s">
        <v>151</v>
      </c>
      <c r="M30" s="6" t="s">
        <v>147</v>
      </c>
      <c r="N30" s="24">
        <v>4.1599999999999998E-2</v>
      </c>
      <c r="O30" s="38"/>
      <c r="P30" s="6" t="s">
        <v>144</v>
      </c>
      <c r="Q30" s="42" t="s">
        <v>29</v>
      </c>
    </row>
    <row r="31" spans="1:17" ht="105.6" x14ac:dyDescent="0.3">
      <c r="A31" s="34"/>
      <c r="B31" s="34"/>
      <c r="C31" s="54" t="s">
        <v>152</v>
      </c>
      <c r="D31" s="54" t="s">
        <v>153</v>
      </c>
      <c r="E31" s="55" t="s">
        <v>154</v>
      </c>
      <c r="F31" s="55" t="s">
        <v>155</v>
      </c>
      <c r="G31" s="11" t="s">
        <v>144</v>
      </c>
      <c r="H31" s="43" t="s">
        <v>29</v>
      </c>
      <c r="I31" s="23" t="s">
        <v>156</v>
      </c>
      <c r="J31" s="22"/>
      <c r="K31" s="22"/>
      <c r="L31" s="23" t="s">
        <v>157</v>
      </c>
      <c r="M31" s="6" t="s">
        <v>158</v>
      </c>
      <c r="N31" s="37">
        <v>6.25E-2</v>
      </c>
      <c r="O31" s="38"/>
      <c r="P31" s="6" t="s">
        <v>159</v>
      </c>
      <c r="Q31" s="42" t="s">
        <v>29</v>
      </c>
    </row>
    <row r="32" spans="1:17" ht="105.6" x14ac:dyDescent="0.3">
      <c r="A32" s="34"/>
      <c r="B32" s="34"/>
      <c r="C32" s="54"/>
      <c r="D32" s="54"/>
      <c r="E32" s="55"/>
      <c r="F32" s="55"/>
      <c r="G32" s="16"/>
      <c r="H32" s="45"/>
      <c r="I32" s="23" t="s">
        <v>160</v>
      </c>
      <c r="J32" s="22"/>
      <c r="K32" s="22"/>
      <c r="L32" s="23" t="s">
        <v>161</v>
      </c>
      <c r="M32" s="6" t="s">
        <v>158</v>
      </c>
      <c r="N32" s="37">
        <v>6.25E-2</v>
      </c>
      <c r="O32" s="38"/>
      <c r="P32" s="6" t="s">
        <v>159</v>
      </c>
      <c r="Q32" s="42" t="s">
        <v>29</v>
      </c>
    </row>
    <row r="33" spans="1:17" ht="79.2" x14ac:dyDescent="0.3">
      <c r="A33" s="19" t="s">
        <v>162</v>
      </c>
      <c r="B33" s="19" t="s">
        <v>163</v>
      </c>
      <c r="C33" s="11" t="s">
        <v>164</v>
      </c>
      <c r="D33" s="11" t="s">
        <v>165</v>
      </c>
      <c r="E33" s="20" t="s">
        <v>166</v>
      </c>
      <c r="F33" s="20" t="s">
        <v>167</v>
      </c>
      <c r="G33" s="11" t="s">
        <v>87</v>
      </c>
      <c r="H33" s="12" t="s">
        <v>29</v>
      </c>
      <c r="I33" s="56" t="s">
        <v>168</v>
      </c>
      <c r="J33" s="22"/>
      <c r="K33" s="22"/>
      <c r="L33" s="7" t="s">
        <v>169</v>
      </c>
      <c r="M33" s="6" t="s">
        <v>170</v>
      </c>
      <c r="N33" s="37">
        <v>4.1599999999999998E-2</v>
      </c>
      <c r="O33" s="38">
        <f>+SUM(N33:N53)*0.25</f>
        <v>0.24889999999999995</v>
      </c>
      <c r="P33" s="6" t="s">
        <v>35</v>
      </c>
      <c r="Q33" s="6" t="s">
        <v>41</v>
      </c>
    </row>
    <row r="34" spans="1:17" ht="66" x14ac:dyDescent="0.3">
      <c r="A34" s="19"/>
      <c r="B34" s="19"/>
      <c r="C34" s="11"/>
      <c r="D34" s="11"/>
      <c r="E34" s="20"/>
      <c r="F34" s="20"/>
      <c r="G34" s="16"/>
      <c r="H34" s="17"/>
      <c r="I34" s="56" t="s">
        <v>171</v>
      </c>
      <c r="J34" s="22"/>
      <c r="K34" s="22"/>
      <c r="L34" s="7" t="s">
        <v>172</v>
      </c>
      <c r="M34" s="6" t="s">
        <v>170</v>
      </c>
      <c r="N34" s="37">
        <v>4.1599999999999998E-2</v>
      </c>
      <c r="O34" s="38"/>
      <c r="P34" s="21" t="s">
        <v>66</v>
      </c>
      <c r="Q34" s="21" t="s">
        <v>29</v>
      </c>
    </row>
    <row r="35" spans="1:17" ht="52.8" x14ac:dyDescent="0.3">
      <c r="A35" s="19"/>
      <c r="B35" s="19"/>
      <c r="C35" s="12" t="s">
        <v>173</v>
      </c>
      <c r="D35" s="57" t="s">
        <v>174</v>
      </c>
      <c r="E35" s="11" t="s">
        <v>175</v>
      </c>
      <c r="F35" s="20" t="s">
        <v>176</v>
      </c>
      <c r="G35" s="11" t="s">
        <v>22</v>
      </c>
      <c r="H35" s="58" t="s">
        <v>29</v>
      </c>
      <c r="I35" s="23" t="s">
        <v>177</v>
      </c>
      <c r="J35" s="22"/>
      <c r="K35" s="22"/>
      <c r="L35" s="7" t="s">
        <v>178</v>
      </c>
      <c r="M35" s="6" t="s">
        <v>179</v>
      </c>
      <c r="N35" s="37">
        <v>4.1599999999999998E-2</v>
      </c>
      <c r="O35" s="38"/>
      <c r="P35" s="21" t="s">
        <v>35</v>
      </c>
      <c r="Q35" s="21" t="s">
        <v>91</v>
      </c>
    </row>
    <row r="36" spans="1:17" ht="66" x14ac:dyDescent="0.3">
      <c r="A36" s="19"/>
      <c r="B36" s="19"/>
      <c r="C36" s="12"/>
      <c r="D36" s="57"/>
      <c r="E36" s="11"/>
      <c r="F36" s="20"/>
      <c r="G36" s="16"/>
      <c r="H36" s="58"/>
      <c r="I36" s="23" t="s">
        <v>180</v>
      </c>
      <c r="J36" s="22"/>
      <c r="K36" s="22"/>
      <c r="L36" s="23" t="s">
        <v>181</v>
      </c>
      <c r="M36" s="6" t="s">
        <v>179</v>
      </c>
      <c r="N36" s="37">
        <v>4.1599999999999998E-2</v>
      </c>
      <c r="O36" s="38"/>
      <c r="P36" s="21" t="s">
        <v>95</v>
      </c>
      <c r="Q36" s="21" t="s">
        <v>29</v>
      </c>
    </row>
    <row r="37" spans="1:17" ht="105.6" x14ac:dyDescent="0.3">
      <c r="A37" s="19"/>
      <c r="B37" s="19"/>
      <c r="C37" s="106" t="s">
        <v>182</v>
      </c>
      <c r="D37" s="59" t="s">
        <v>183</v>
      </c>
      <c r="E37" s="28" t="s">
        <v>184</v>
      </c>
      <c r="F37" s="28" t="s">
        <v>185</v>
      </c>
      <c r="G37" s="6" t="s">
        <v>87</v>
      </c>
      <c r="H37" s="60" t="s">
        <v>29</v>
      </c>
      <c r="I37" s="23" t="s">
        <v>186</v>
      </c>
      <c r="J37" s="22"/>
      <c r="K37" s="22"/>
      <c r="L37" s="21" t="s">
        <v>187</v>
      </c>
      <c r="M37" s="61" t="s">
        <v>188</v>
      </c>
      <c r="N37" s="37">
        <v>4.1599999999999998E-2</v>
      </c>
      <c r="O37" s="38"/>
      <c r="P37" s="21" t="s">
        <v>189</v>
      </c>
      <c r="Q37" s="21" t="s">
        <v>91</v>
      </c>
    </row>
    <row r="38" spans="1:17" ht="66" x14ac:dyDescent="0.3">
      <c r="A38" s="19"/>
      <c r="B38" s="19"/>
      <c r="C38" s="106"/>
      <c r="D38" s="59"/>
      <c r="E38" s="28" t="s">
        <v>190</v>
      </c>
      <c r="F38" s="28" t="s">
        <v>191</v>
      </c>
      <c r="G38" s="6" t="s">
        <v>192</v>
      </c>
      <c r="H38" s="60" t="s">
        <v>29</v>
      </c>
      <c r="I38" s="23" t="s">
        <v>193</v>
      </c>
      <c r="J38" s="22"/>
      <c r="K38" s="22"/>
      <c r="L38" s="21" t="s">
        <v>194</v>
      </c>
      <c r="M38" s="61" t="s">
        <v>195</v>
      </c>
      <c r="N38" s="37">
        <v>4.1599999999999998E-2</v>
      </c>
      <c r="O38" s="38"/>
      <c r="P38" s="21" t="s">
        <v>95</v>
      </c>
      <c r="Q38" s="21" t="s">
        <v>29</v>
      </c>
    </row>
    <row r="39" spans="1:17" ht="39.6" x14ac:dyDescent="0.3">
      <c r="A39" s="19"/>
      <c r="B39" s="19"/>
      <c r="C39" s="11" t="s">
        <v>196</v>
      </c>
      <c r="D39" s="11" t="s">
        <v>197</v>
      </c>
      <c r="E39" s="11" t="s">
        <v>198</v>
      </c>
      <c r="F39" s="11" t="s">
        <v>199</v>
      </c>
      <c r="G39" s="11" t="s">
        <v>87</v>
      </c>
      <c r="H39" s="12" t="s">
        <v>29</v>
      </c>
      <c r="I39" s="23" t="s">
        <v>200</v>
      </c>
      <c r="J39" s="22"/>
      <c r="K39" s="22"/>
      <c r="L39" s="54" t="s">
        <v>201</v>
      </c>
      <c r="M39" s="62" t="s">
        <v>202</v>
      </c>
      <c r="N39" s="37">
        <v>4.1599999999999998E-2</v>
      </c>
      <c r="O39" s="38"/>
      <c r="P39" s="21" t="s">
        <v>189</v>
      </c>
      <c r="Q39" s="21" t="s">
        <v>47</v>
      </c>
    </row>
    <row r="40" spans="1:17" ht="26.4" x14ac:dyDescent="0.3">
      <c r="A40" s="19"/>
      <c r="B40" s="19"/>
      <c r="C40" s="11"/>
      <c r="D40" s="11"/>
      <c r="E40" s="11"/>
      <c r="F40" s="11"/>
      <c r="G40" s="16"/>
      <c r="H40" s="17"/>
      <c r="I40" s="23" t="s">
        <v>203</v>
      </c>
      <c r="J40" s="22"/>
      <c r="K40" s="22"/>
      <c r="L40" s="54"/>
      <c r="M40" s="62"/>
      <c r="N40" s="37">
        <v>4.1599999999999998E-2</v>
      </c>
      <c r="O40" s="38"/>
      <c r="P40" s="21" t="s">
        <v>52</v>
      </c>
      <c r="Q40" s="21" t="s">
        <v>29</v>
      </c>
    </row>
    <row r="41" spans="1:17" ht="105.6" x14ac:dyDescent="0.3">
      <c r="A41" s="19"/>
      <c r="B41" s="19" t="s">
        <v>204</v>
      </c>
      <c r="C41" s="107" t="s">
        <v>205</v>
      </c>
      <c r="D41" s="6" t="s">
        <v>206</v>
      </c>
      <c r="E41" s="28" t="s">
        <v>207</v>
      </c>
      <c r="F41" s="28" t="s">
        <v>208</v>
      </c>
      <c r="G41" s="6" t="s">
        <v>35</v>
      </c>
      <c r="H41" s="60" t="s">
        <v>23</v>
      </c>
      <c r="I41" s="23" t="s">
        <v>209</v>
      </c>
      <c r="J41" s="22"/>
      <c r="K41" s="22"/>
      <c r="L41" s="7" t="s">
        <v>210</v>
      </c>
      <c r="M41" s="61" t="s">
        <v>211</v>
      </c>
      <c r="N41" s="37">
        <v>8.2500000000000004E-2</v>
      </c>
      <c r="O41" s="38"/>
      <c r="P41" s="21" t="s">
        <v>35</v>
      </c>
      <c r="Q41" s="21" t="s">
        <v>52</v>
      </c>
    </row>
    <row r="42" spans="1:17" ht="132" x14ac:dyDescent="0.3">
      <c r="A42" s="19"/>
      <c r="B42" s="19"/>
      <c r="C42" s="107"/>
      <c r="D42" s="6" t="s">
        <v>212</v>
      </c>
      <c r="E42" s="28" t="s">
        <v>213</v>
      </c>
      <c r="F42" s="28" t="s">
        <v>214</v>
      </c>
      <c r="G42" s="6" t="s">
        <v>87</v>
      </c>
      <c r="H42" s="60" t="s">
        <v>29</v>
      </c>
      <c r="I42" s="63" t="s">
        <v>215</v>
      </c>
      <c r="J42" s="22"/>
      <c r="K42" s="22"/>
      <c r="L42" s="7" t="s">
        <v>216</v>
      </c>
      <c r="M42" s="61" t="s">
        <v>40</v>
      </c>
      <c r="N42" s="37">
        <v>8.2500000000000004E-2</v>
      </c>
      <c r="O42" s="38"/>
      <c r="P42" s="21" t="s">
        <v>217</v>
      </c>
      <c r="Q42" s="21" t="s">
        <v>29</v>
      </c>
    </row>
    <row r="43" spans="1:17" ht="66" x14ac:dyDescent="0.3">
      <c r="A43" s="19"/>
      <c r="B43" s="19"/>
      <c r="C43" s="11" t="s">
        <v>218</v>
      </c>
      <c r="D43" s="6" t="s">
        <v>219</v>
      </c>
      <c r="E43" s="28" t="s">
        <v>220</v>
      </c>
      <c r="F43" s="28" t="s">
        <v>221</v>
      </c>
      <c r="G43" s="6" t="s">
        <v>87</v>
      </c>
      <c r="H43" s="60" t="s">
        <v>23</v>
      </c>
      <c r="I43" s="63" t="s">
        <v>222</v>
      </c>
      <c r="J43" s="22"/>
      <c r="K43" s="22"/>
      <c r="L43" s="7" t="s">
        <v>223</v>
      </c>
      <c r="M43" s="61" t="s">
        <v>224</v>
      </c>
      <c r="N43" s="37">
        <v>4.1200000000000001E-2</v>
      </c>
      <c r="O43" s="38"/>
      <c r="P43" s="21" t="s">
        <v>189</v>
      </c>
      <c r="Q43" s="21" t="s">
        <v>47</v>
      </c>
    </row>
    <row r="44" spans="1:17" ht="92.4" x14ac:dyDescent="0.3">
      <c r="A44" s="19"/>
      <c r="B44" s="19"/>
      <c r="C44" s="11"/>
      <c r="D44" s="6" t="s">
        <v>225</v>
      </c>
      <c r="E44" s="28" t="s">
        <v>226</v>
      </c>
      <c r="F44" s="28" t="s">
        <v>227</v>
      </c>
      <c r="G44" s="29" t="s">
        <v>35</v>
      </c>
      <c r="H44" s="60" t="s">
        <v>29</v>
      </c>
      <c r="I44" s="23" t="s">
        <v>228</v>
      </c>
      <c r="J44" s="22"/>
      <c r="K44" s="22"/>
      <c r="L44" s="23" t="s">
        <v>229</v>
      </c>
      <c r="M44" s="61" t="s">
        <v>230</v>
      </c>
      <c r="N44" s="37">
        <v>4.1200000000000001E-2</v>
      </c>
      <c r="O44" s="38"/>
      <c r="P44" s="64" t="s">
        <v>52</v>
      </c>
      <c r="Q44" s="64" t="s">
        <v>29</v>
      </c>
    </row>
    <row r="45" spans="1:17" ht="132" x14ac:dyDescent="0.3">
      <c r="A45" s="19"/>
      <c r="B45" s="19"/>
      <c r="C45" s="11"/>
      <c r="D45" s="65" t="s">
        <v>231</v>
      </c>
      <c r="E45" s="28" t="s">
        <v>232</v>
      </c>
      <c r="F45" s="66" t="s">
        <v>233</v>
      </c>
      <c r="G45" s="26" t="s">
        <v>35</v>
      </c>
      <c r="H45" s="67" t="s">
        <v>29</v>
      </c>
      <c r="I45" s="23" t="s">
        <v>234</v>
      </c>
      <c r="J45" s="68"/>
      <c r="K45" s="68"/>
      <c r="L45" s="21" t="s">
        <v>235</v>
      </c>
      <c r="M45" s="21" t="s">
        <v>236</v>
      </c>
      <c r="N45" s="37">
        <v>2.06E-2</v>
      </c>
      <c r="O45" s="38"/>
      <c r="P45" s="6" t="s">
        <v>35</v>
      </c>
      <c r="Q45" s="6" t="s">
        <v>29</v>
      </c>
    </row>
    <row r="46" spans="1:17" ht="105.6" x14ac:dyDescent="0.3">
      <c r="A46" s="19"/>
      <c r="B46" s="19"/>
      <c r="C46" s="11"/>
      <c r="D46" s="65"/>
      <c r="E46" s="28" t="s">
        <v>237</v>
      </c>
      <c r="F46" s="66" t="s">
        <v>238</v>
      </c>
      <c r="G46" s="26" t="s">
        <v>35</v>
      </c>
      <c r="H46" s="67" t="s">
        <v>29</v>
      </c>
      <c r="I46" s="23" t="s">
        <v>239</v>
      </c>
      <c r="J46" s="68"/>
      <c r="K46" s="68"/>
      <c r="L46" s="21" t="s">
        <v>240</v>
      </c>
      <c r="M46" s="21" t="s">
        <v>236</v>
      </c>
      <c r="N46" s="37">
        <v>2.06E-2</v>
      </c>
      <c r="O46" s="38"/>
      <c r="P46" s="6" t="s">
        <v>35</v>
      </c>
      <c r="Q46" s="6" t="s">
        <v>29</v>
      </c>
    </row>
    <row r="47" spans="1:17" ht="132" x14ac:dyDescent="0.3">
      <c r="A47" s="19"/>
      <c r="B47" s="19"/>
      <c r="C47" s="11"/>
      <c r="D47" s="65" t="s">
        <v>241</v>
      </c>
      <c r="E47" s="69" t="s">
        <v>242</v>
      </c>
      <c r="F47" s="69" t="s">
        <v>243</v>
      </c>
      <c r="G47" s="40" t="s">
        <v>35</v>
      </c>
      <c r="H47" s="36" t="s">
        <v>244</v>
      </c>
      <c r="I47" s="23" t="s">
        <v>245</v>
      </c>
      <c r="J47" s="22"/>
      <c r="K47" s="22"/>
      <c r="L47" s="70" t="s">
        <v>246</v>
      </c>
      <c r="M47" s="4" t="s">
        <v>247</v>
      </c>
      <c r="N47" s="37">
        <v>2.06E-2</v>
      </c>
      <c r="O47" s="38"/>
      <c r="P47" s="6" t="s">
        <v>35</v>
      </c>
      <c r="Q47" s="42" t="s">
        <v>244</v>
      </c>
    </row>
    <row r="48" spans="1:17" ht="118.8" x14ac:dyDescent="0.3">
      <c r="A48" s="19"/>
      <c r="B48" s="19"/>
      <c r="C48" s="11"/>
      <c r="D48" s="65"/>
      <c r="E48" s="71"/>
      <c r="F48" s="71"/>
      <c r="G48" s="26" t="s">
        <v>66</v>
      </c>
      <c r="H48" s="72" t="s">
        <v>29</v>
      </c>
      <c r="I48" s="23" t="s">
        <v>248</v>
      </c>
      <c r="J48" s="22"/>
      <c r="K48" s="22"/>
      <c r="L48" s="70" t="s">
        <v>249</v>
      </c>
      <c r="M48" s="4" t="s">
        <v>247</v>
      </c>
      <c r="N48" s="37">
        <v>2.06E-2</v>
      </c>
      <c r="O48" s="38"/>
      <c r="P48" s="6" t="s">
        <v>66</v>
      </c>
      <c r="Q48" s="42" t="s">
        <v>29</v>
      </c>
    </row>
    <row r="49" spans="1:17" ht="92.4" x14ac:dyDescent="0.3">
      <c r="A49" s="19"/>
      <c r="B49" s="19" t="s">
        <v>250</v>
      </c>
      <c r="C49" s="108" t="s">
        <v>251</v>
      </c>
      <c r="D49" s="6" t="s">
        <v>252</v>
      </c>
      <c r="E49" s="28" t="s">
        <v>253</v>
      </c>
      <c r="F49" s="28" t="s">
        <v>254</v>
      </c>
      <c r="G49" s="73" t="s">
        <v>35</v>
      </c>
      <c r="H49" s="74" t="s">
        <v>29</v>
      </c>
      <c r="I49" s="23" t="s">
        <v>255</v>
      </c>
      <c r="J49" s="22"/>
      <c r="K49" s="22"/>
      <c r="L49" s="70" t="s">
        <v>256</v>
      </c>
      <c r="M49" s="75" t="s">
        <v>257</v>
      </c>
      <c r="N49" s="76">
        <v>0.111</v>
      </c>
      <c r="O49" s="38"/>
      <c r="P49" s="6" t="s">
        <v>35</v>
      </c>
      <c r="Q49" s="42" t="s">
        <v>29</v>
      </c>
    </row>
    <row r="50" spans="1:17" ht="79.2" x14ac:dyDescent="0.3">
      <c r="A50" s="19"/>
      <c r="B50" s="19"/>
      <c r="C50" s="108"/>
      <c r="D50" s="65" t="s">
        <v>258</v>
      </c>
      <c r="E50" s="69" t="s">
        <v>259</v>
      </c>
      <c r="F50" s="69" t="s">
        <v>34</v>
      </c>
      <c r="G50" s="6" t="s">
        <v>35</v>
      </c>
      <c r="H50" s="39" t="s">
        <v>41</v>
      </c>
      <c r="I50" s="23" t="s">
        <v>260</v>
      </c>
      <c r="J50" s="22"/>
      <c r="K50" s="22"/>
      <c r="L50" s="70" t="s">
        <v>261</v>
      </c>
      <c r="M50" s="75" t="s">
        <v>257</v>
      </c>
      <c r="N50" s="37">
        <v>5.5500000000000001E-2</v>
      </c>
      <c r="O50" s="38"/>
      <c r="P50" s="6" t="s">
        <v>35</v>
      </c>
      <c r="Q50" s="42" t="s">
        <v>41</v>
      </c>
    </row>
    <row r="51" spans="1:17" ht="92.4" x14ac:dyDescent="0.3">
      <c r="A51" s="19"/>
      <c r="B51" s="19"/>
      <c r="C51" s="108"/>
      <c r="D51" s="65"/>
      <c r="E51" s="69"/>
      <c r="F51" s="69"/>
      <c r="G51" s="6" t="s">
        <v>66</v>
      </c>
      <c r="H51" s="39" t="s">
        <v>29</v>
      </c>
      <c r="I51" s="23" t="s">
        <v>262</v>
      </c>
      <c r="J51" s="22"/>
      <c r="K51" s="22"/>
      <c r="L51" s="21" t="s">
        <v>263</v>
      </c>
      <c r="M51" s="75" t="s">
        <v>257</v>
      </c>
      <c r="N51" s="37">
        <v>5.5500000000000001E-2</v>
      </c>
      <c r="O51" s="38"/>
      <c r="P51" s="6" t="s">
        <v>66</v>
      </c>
      <c r="Q51" s="42" t="s">
        <v>29</v>
      </c>
    </row>
    <row r="52" spans="1:17" ht="66" x14ac:dyDescent="0.3">
      <c r="A52" s="19"/>
      <c r="B52" s="19"/>
      <c r="C52" s="108"/>
      <c r="D52" s="65" t="s">
        <v>264</v>
      </c>
      <c r="E52" s="69" t="s">
        <v>265</v>
      </c>
      <c r="F52" s="69" t="s">
        <v>266</v>
      </c>
      <c r="G52" s="6" t="s">
        <v>22</v>
      </c>
      <c r="H52" s="36" t="s">
        <v>52</v>
      </c>
      <c r="I52" s="21" t="s">
        <v>267</v>
      </c>
      <c r="J52" s="68"/>
      <c r="K52" s="68"/>
      <c r="L52" s="21" t="s">
        <v>268</v>
      </c>
      <c r="M52" s="75" t="s">
        <v>257</v>
      </c>
      <c r="N52" s="37">
        <v>5.5500000000000001E-2</v>
      </c>
      <c r="O52" s="38"/>
      <c r="P52" s="6" t="s">
        <v>22</v>
      </c>
      <c r="Q52" s="42" t="s">
        <v>52</v>
      </c>
    </row>
    <row r="53" spans="1:17" ht="66" x14ac:dyDescent="0.3">
      <c r="A53" s="19"/>
      <c r="B53" s="19"/>
      <c r="C53" s="40"/>
      <c r="D53" s="65"/>
      <c r="E53" s="69"/>
      <c r="F53" s="69"/>
      <c r="G53" s="60" t="s">
        <v>217</v>
      </c>
      <c r="H53" s="72" t="s">
        <v>29</v>
      </c>
      <c r="I53" s="21" t="s">
        <v>269</v>
      </c>
      <c r="J53" s="68"/>
      <c r="K53" s="68"/>
      <c r="L53" s="21" t="s">
        <v>270</v>
      </c>
      <c r="M53" s="75" t="s">
        <v>257</v>
      </c>
      <c r="N53" s="37">
        <v>5.5500000000000001E-2</v>
      </c>
      <c r="O53" s="38"/>
      <c r="P53" s="6" t="s">
        <v>217</v>
      </c>
      <c r="Q53" s="42" t="s">
        <v>29</v>
      </c>
    </row>
    <row r="54" spans="1:17" ht="118.8" x14ac:dyDescent="0.3">
      <c r="A54" s="77" t="s">
        <v>271</v>
      </c>
      <c r="B54" s="34" t="s">
        <v>272</v>
      </c>
      <c r="C54" s="65" t="s">
        <v>273</v>
      </c>
      <c r="D54" s="78" t="s">
        <v>274</v>
      </c>
      <c r="E54" s="28" t="s">
        <v>275</v>
      </c>
      <c r="F54" s="28" t="s">
        <v>276</v>
      </c>
      <c r="G54" s="6" t="s">
        <v>35</v>
      </c>
      <c r="H54" s="74" t="s">
        <v>29</v>
      </c>
      <c r="I54" s="23" t="s">
        <v>277</v>
      </c>
      <c r="J54" s="22"/>
      <c r="K54" s="22"/>
      <c r="L54" s="70" t="s">
        <v>278</v>
      </c>
      <c r="M54" s="75" t="s">
        <v>279</v>
      </c>
      <c r="N54" s="79">
        <v>0.1666</v>
      </c>
      <c r="O54" s="80">
        <f>+SUM(N54:N60)*0.25</f>
        <v>0.24989999999999998</v>
      </c>
      <c r="P54" s="6" t="s">
        <v>35</v>
      </c>
      <c r="Q54" s="42" t="s">
        <v>29</v>
      </c>
    </row>
    <row r="55" spans="1:17" ht="105.6" x14ac:dyDescent="0.3">
      <c r="A55" s="77"/>
      <c r="B55" s="34"/>
      <c r="C55" s="65"/>
      <c r="D55" s="78" t="s">
        <v>280</v>
      </c>
      <c r="E55" s="28" t="s">
        <v>281</v>
      </c>
      <c r="F55" s="28" t="s">
        <v>282</v>
      </c>
      <c r="G55" s="29" t="s">
        <v>35</v>
      </c>
      <c r="H55" s="36" t="s">
        <v>29</v>
      </c>
      <c r="I55" s="21" t="s">
        <v>283</v>
      </c>
      <c r="J55" s="22"/>
      <c r="K55" s="22"/>
      <c r="L55" s="70" t="s">
        <v>284</v>
      </c>
      <c r="M55" s="81" t="s">
        <v>285</v>
      </c>
      <c r="N55" s="79">
        <v>0.1666</v>
      </c>
      <c r="O55" s="80"/>
      <c r="P55" s="6" t="s">
        <v>35</v>
      </c>
      <c r="Q55" s="42" t="s">
        <v>29</v>
      </c>
    </row>
    <row r="56" spans="1:17" ht="66" x14ac:dyDescent="0.3">
      <c r="A56" s="77"/>
      <c r="B56" s="34"/>
      <c r="C56" s="65"/>
      <c r="D56" s="82" t="s">
        <v>317</v>
      </c>
      <c r="E56" s="83" t="s">
        <v>286</v>
      </c>
      <c r="F56" s="83" t="s">
        <v>34</v>
      </c>
      <c r="G56" s="26" t="s">
        <v>35</v>
      </c>
      <c r="H56" s="72" t="s">
        <v>66</v>
      </c>
      <c r="I56" s="84" t="s">
        <v>287</v>
      </c>
      <c r="J56" s="22"/>
      <c r="K56" s="22"/>
      <c r="L56" s="70" t="s">
        <v>288</v>
      </c>
      <c r="M56" s="81" t="s">
        <v>289</v>
      </c>
      <c r="N56" s="37">
        <v>8.3299999999999999E-2</v>
      </c>
      <c r="O56" s="80"/>
      <c r="P56" s="6" t="s">
        <v>35</v>
      </c>
      <c r="Q56" s="42" t="s">
        <v>66</v>
      </c>
    </row>
    <row r="57" spans="1:17" ht="92.4" x14ac:dyDescent="0.3">
      <c r="A57" s="77"/>
      <c r="B57" s="34"/>
      <c r="C57" s="65"/>
      <c r="D57" s="82"/>
      <c r="E57" s="83"/>
      <c r="F57" s="83"/>
      <c r="G57" s="26" t="s">
        <v>47</v>
      </c>
      <c r="H57" s="72" t="s">
        <v>29</v>
      </c>
      <c r="I57" s="84" t="s">
        <v>290</v>
      </c>
      <c r="J57" s="22"/>
      <c r="K57" s="22"/>
      <c r="L57" s="70" t="s">
        <v>291</v>
      </c>
      <c r="M57" s="81" t="s">
        <v>289</v>
      </c>
      <c r="N57" s="37">
        <v>8.3299999999999999E-2</v>
      </c>
      <c r="O57" s="80"/>
      <c r="P57" s="6" t="s">
        <v>47</v>
      </c>
      <c r="Q57" s="42" t="s">
        <v>29</v>
      </c>
    </row>
    <row r="58" spans="1:17" ht="132" x14ac:dyDescent="0.3">
      <c r="A58" s="77"/>
      <c r="B58" s="77" t="s">
        <v>292</v>
      </c>
      <c r="C58" s="109" t="s">
        <v>293</v>
      </c>
      <c r="D58" s="78" t="s">
        <v>294</v>
      </c>
      <c r="E58" s="28" t="s">
        <v>295</v>
      </c>
      <c r="F58" s="28" t="s">
        <v>296</v>
      </c>
      <c r="G58" s="85" t="s">
        <v>35</v>
      </c>
      <c r="H58" s="86" t="s">
        <v>29</v>
      </c>
      <c r="I58" s="23" t="s">
        <v>297</v>
      </c>
      <c r="J58" s="22"/>
      <c r="K58" s="22"/>
      <c r="L58" s="70" t="s">
        <v>298</v>
      </c>
      <c r="M58" s="81" t="s">
        <v>299</v>
      </c>
      <c r="N58" s="37">
        <v>0.1666</v>
      </c>
      <c r="O58" s="80"/>
      <c r="P58" s="87" t="s">
        <v>35</v>
      </c>
      <c r="Q58" s="87" t="s">
        <v>29</v>
      </c>
    </row>
    <row r="59" spans="1:17" ht="211.2" x14ac:dyDescent="0.3">
      <c r="A59" s="77"/>
      <c r="B59" s="77"/>
      <c r="C59" s="109"/>
      <c r="D59" s="78" t="s">
        <v>300</v>
      </c>
      <c r="E59" s="70" t="s">
        <v>301</v>
      </c>
      <c r="F59" s="70" t="s">
        <v>302</v>
      </c>
      <c r="G59" s="87" t="s">
        <v>192</v>
      </c>
      <c r="H59" s="86" t="s">
        <v>29</v>
      </c>
      <c r="I59" s="23" t="s">
        <v>303</v>
      </c>
      <c r="J59" s="22"/>
      <c r="K59" s="22"/>
      <c r="L59" s="70" t="s">
        <v>304</v>
      </c>
      <c r="M59" s="81" t="s">
        <v>305</v>
      </c>
      <c r="N59" s="37">
        <v>0.1666</v>
      </c>
      <c r="O59" s="80"/>
      <c r="P59" s="87" t="s">
        <v>192</v>
      </c>
      <c r="Q59" s="87" t="s">
        <v>29</v>
      </c>
    </row>
    <row r="60" spans="1:17" ht="92.4" x14ac:dyDescent="0.3">
      <c r="A60" s="77"/>
      <c r="B60" s="77"/>
      <c r="C60" s="109"/>
      <c r="D60" s="78" t="s">
        <v>306</v>
      </c>
      <c r="E60" s="7" t="s">
        <v>307</v>
      </c>
      <c r="F60" s="7" t="s">
        <v>308</v>
      </c>
      <c r="G60" s="87" t="s">
        <v>35</v>
      </c>
      <c r="H60" s="39" t="s">
        <v>29</v>
      </c>
      <c r="I60" s="23" t="s">
        <v>309</v>
      </c>
      <c r="J60" s="88"/>
      <c r="K60" s="88"/>
      <c r="L60" s="7" t="s">
        <v>310</v>
      </c>
      <c r="M60" s="81" t="s">
        <v>311</v>
      </c>
      <c r="N60" s="37">
        <v>0.1666</v>
      </c>
      <c r="O60" s="80"/>
      <c r="P60" s="87" t="s">
        <v>35</v>
      </c>
      <c r="Q60" s="42" t="s">
        <v>29</v>
      </c>
    </row>
    <row r="61" spans="1:17" x14ac:dyDescent="0.3">
      <c r="A61" s="110"/>
      <c r="B61" s="110"/>
      <c r="C61" s="110"/>
      <c r="D61" s="110"/>
      <c r="E61" s="158"/>
      <c r="F61" s="158"/>
      <c r="G61" s="110"/>
      <c r="H61" s="111"/>
      <c r="N61" s="159"/>
      <c r="O61" s="159"/>
    </row>
    <row r="62" spans="1:17" x14ac:dyDescent="0.3">
      <c r="A62" s="111"/>
      <c r="B62" s="111"/>
      <c r="C62" s="111"/>
      <c r="D62" s="111"/>
      <c r="E62" s="158"/>
      <c r="F62" s="158"/>
      <c r="G62" s="111"/>
      <c r="H62" s="111"/>
      <c r="N62" s="159"/>
      <c r="O62" s="159"/>
    </row>
    <row r="63" spans="1:17" x14ac:dyDescent="0.3">
      <c r="A63" s="111"/>
      <c r="B63" s="111"/>
      <c r="C63" s="111"/>
      <c r="D63" s="111"/>
      <c r="E63" s="158"/>
      <c r="F63" s="158"/>
      <c r="G63" s="111"/>
      <c r="H63" s="111"/>
      <c r="N63" s="159"/>
      <c r="O63" s="159"/>
    </row>
    <row r="64" spans="1:17" x14ac:dyDescent="0.3">
      <c r="A64" s="111"/>
      <c r="B64" s="111"/>
      <c r="C64" s="111"/>
      <c r="D64" s="111"/>
      <c r="E64" s="158"/>
      <c r="F64" s="158"/>
      <c r="G64" s="111"/>
      <c r="H64" s="111"/>
      <c r="N64" s="159"/>
      <c r="O64" s="159"/>
    </row>
    <row r="65" spans="1:15" x14ac:dyDescent="0.3">
      <c r="A65" s="111"/>
      <c r="B65" s="111"/>
      <c r="C65" s="111"/>
      <c r="D65" s="111"/>
      <c r="E65" s="158"/>
      <c r="F65" s="158"/>
      <c r="G65" s="111"/>
      <c r="H65" s="111"/>
      <c r="N65" s="159"/>
      <c r="O65" s="159"/>
    </row>
    <row r="66" spans="1:15" x14ac:dyDescent="0.3">
      <c r="A66" s="89" t="s">
        <v>312</v>
      </c>
      <c r="B66" s="89"/>
      <c r="C66" s="89"/>
      <c r="D66" s="89"/>
      <c r="E66" s="89"/>
      <c r="F66" s="158"/>
      <c r="G66" s="111"/>
      <c r="H66" s="111"/>
      <c r="N66" s="159"/>
      <c r="O66" s="159"/>
    </row>
    <row r="67" spans="1:15" x14ac:dyDescent="0.3">
      <c r="A67" s="90" t="s">
        <v>313</v>
      </c>
      <c r="B67" s="91" t="s">
        <v>314</v>
      </c>
      <c r="C67" s="91"/>
      <c r="D67" s="91"/>
      <c r="E67" s="92" t="s">
        <v>315</v>
      </c>
      <c r="F67" s="158"/>
      <c r="G67" s="111"/>
      <c r="H67" s="111"/>
      <c r="N67" s="159"/>
      <c r="O67" s="159"/>
    </row>
    <row r="68" spans="1:15" ht="43.2" customHeight="1" x14ac:dyDescent="0.3">
      <c r="A68" s="5">
        <v>1</v>
      </c>
      <c r="B68" s="93" t="s">
        <v>316</v>
      </c>
      <c r="C68" s="93"/>
      <c r="D68" s="93"/>
      <c r="E68" s="94">
        <v>45884</v>
      </c>
      <c r="F68" s="158"/>
      <c r="G68" s="111"/>
      <c r="H68" s="111"/>
      <c r="N68" s="159"/>
      <c r="O68" s="159"/>
    </row>
    <row r="69" spans="1:15" x14ac:dyDescent="0.3">
      <c r="A69" s="5">
        <v>2</v>
      </c>
      <c r="B69" s="93" t="s">
        <v>319</v>
      </c>
      <c r="C69" s="93"/>
      <c r="D69" s="93"/>
      <c r="E69" s="94">
        <v>46022</v>
      </c>
      <c r="F69" s="158"/>
      <c r="G69" s="111"/>
      <c r="H69" s="111"/>
      <c r="N69" s="159"/>
      <c r="O69" s="159"/>
    </row>
    <row r="70" spans="1:15" x14ac:dyDescent="0.3">
      <c r="A70" s="111"/>
      <c r="B70" s="111"/>
      <c r="C70" s="111"/>
      <c r="D70" s="111"/>
      <c r="E70" s="158"/>
      <c r="F70" s="158"/>
      <c r="G70" s="111"/>
      <c r="H70" s="111"/>
      <c r="N70" s="159"/>
      <c r="O70" s="159"/>
    </row>
    <row r="71" spans="1:15" x14ac:dyDescent="0.3">
      <c r="A71" s="111"/>
      <c r="B71" s="111"/>
      <c r="C71" s="111"/>
      <c r="D71" s="111"/>
      <c r="E71" s="158"/>
      <c r="F71" s="158"/>
      <c r="G71" s="111"/>
      <c r="H71" s="111"/>
      <c r="N71" s="159"/>
      <c r="O71" s="159"/>
    </row>
    <row r="72" spans="1:15" x14ac:dyDescent="0.3">
      <c r="A72" s="111"/>
      <c r="B72" s="111"/>
      <c r="C72" s="111"/>
      <c r="D72" s="111"/>
      <c r="E72" s="158"/>
      <c r="F72" s="158"/>
      <c r="G72" s="111"/>
      <c r="H72" s="111"/>
      <c r="N72" s="159"/>
      <c r="O72" s="159"/>
    </row>
    <row r="73" spans="1:15" x14ac:dyDescent="0.3">
      <c r="A73" s="111"/>
      <c r="B73" s="111"/>
      <c r="C73" s="112"/>
      <c r="D73" s="112"/>
      <c r="E73" s="158"/>
      <c r="F73" s="158"/>
      <c r="G73" s="111"/>
      <c r="H73" s="112"/>
      <c r="N73" s="159"/>
      <c r="O73" s="159"/>
    </row>
    <row r="74" spans="1:15" x14ac:dyDescent="0.3">
      <c r="C74" s="113"/>
      <c r="D74" s="113"/>
      <c r="E74" s="160"/>
      <c r="F74" s="160"/>
      <c r="H74" s="113"/>
      <c r="N74" s="159"/>
      <c r="O74" s="159"/>
    </row>
    <row r="75" spans="1:15" x14ac:dyDescent="0.3">
      <c r="C75" s="113"/>
      <c r="D75" s="113"/>
      <c r="E75" s="160"/>
      <c r="F75" s="160"/>
      <c r="H75" s="113"/>
      <c r="N75" s="159"/>
      <c r="O75" s="159"/>
    </row>
  </sheetData>
  <mergeCells count="112">
    <mergeCell ref="A66:E66"/>
    <mergeCell ref="B67:D67"/>
    <mergeCell ref="B68:D68"/>
    <mergeCell ref="B69:D69"/>
    <mergeCell ref="B1:Q3"/>
    <mergeCell ref="A1:A3"/>
    <mergeCell ref="A54:A60"/>
    <mergeCell ref="B54:B57"/>
    <mergeCell ref="C54:C57"/>
    <mergeCell ref="O54:O60"/>
    <mergeCell ref="D56:D57"/>
    <mergeCell ref="E56:E57"/>
    <mergeCell ref="F56:F57"/>
    <mergeCell ref="B58:B60"/>
    <mergeCell ref="C58:C60"/>
    <mergeCell ref="B49:B53"/>
    <mergeCell ref="C49:C52"/>
    <mergeCell ref="D50:D51"/>
    <mergeCell ref="E50:E51"/>
    <mergeCell ref="F50:F51"/>
    <mergeCell ref="D52:D53"/>
    <mergeCell ref="E52:E53"/>
    <mergeCell ref="F52:F53"/>
    <mergeCell ref="M39:M40"/>
    <mergeCell ref="B41:B48"/>
    <mergeCell ref="C41:C42"/>
    <mergeCell ref="C43:C48"/>
    <mergeCell ref="D45:D46"/>
    <mergeCell ref="D47:D48"/>
    <mergeCell ref="E47:E48"/>
    <mergeCell ref="F47:F48"/>
    <mergeCell ref="D39:D40"/>
    <mergeCell ref="E39:E40"/>
    <mergeCell ref="F39:F40"/>
    <mergeCell ref="G39:G40"/>
    <mergeCell ref="H39:H40"/>
    <mergeCell ref="L39:L40"/>
    <mergeCell ref="O33:O53"/>
    <mergeCell ref="C35:C36"/>
    <mergeCell ref="D35:D36"/>
    <mergeCell ref="E35:E36"/>
    <mergeCell ref="F35:F36"/>
    <mergeCell ref="G35:G36"/>
    <mergeCell ref="H35:H36"/>
    <mergeCell ref="C37:C38"/>
    <mergeCell ref="D37:D38"/>
    <mergeCell ref="C39:C40"/>
    <mergeCell ref="G31:G32"/>
    <mergeCell ref="H31:H32"/>
    <mergeCell ref="A33:A53"/>
    <mergeCell ref="B33:B40"/>
    <mergeCell ref="C33:C34"/>
    <mergeCell ref="D33:D34"/>
    <mergeCell ref="E33:E34"/>
    <mergeCell ref="F33:F34"/>
    <mergeCell ref="G33:G34"/>
    <mergeCell ref="H33:H34"/>
    <mergeCell ref="C28:C30"/>
    <mergeCell ref="D28:D30"/>
    <mergeCell ref="E28:E30"/>
    <mergeCell ref="F28:F30"/>
    <mergeCell ref="C31:C32"/>
    <mergeCell ref="D31:D32"/>
    <mergeCell ref="E31:E32"/>
    <mergeCell ref="F31:F32"/>
    <mergeCell ref="F23:F25"/>
    <mergeCell ref="G23:G25"/>
    <mergeCell ref="H23:H25"/>
    <mergeCell ref="C26:C27"/>
    <mergeCell ref="D26:D27"/>
    <mergeCell ref="E26:E27"/>
    <mergeCell ref="F26:F27"/>
    <mergeCell ref="G26:G27"/>
    <mergeCell ref="H26:H27"/>
    <mergeCell ref="O15:O32"/>
    <mergeCell ref="D18:D19"/>
    <mergeCell ref="E18:E19"/>
    <mergeCell ref="F18:F19"/>
    <mergeCell ref="C21:C22"/>
    <mergeCell ref="D21:D22"/>
    <mergeCell ref="E21:E22"/>
    <mergeCell ref="F21:F22"/>
    <mergeCell ref="G21:G22"/>
    <mergeCell ref="H21:H22"/>
    <mergeCell ref="A15:A32"/>
    <mergeCell ref="B15:B22"/>
    <mergeCell ref="C15:C20"/>
    <mergeCell ref="D15:D17"/>
    <mergeCell ref="E15:E17"/>
    <mergeCell ref="F15:F17"/>
    <mergeCell ref="B23:B32"/>
    <mergeCell ref="C23:C25"/>
    <mergeCell ref="D23:D25"/>
    <mergeCell ref="E23:E25"/>
    <mergeCell ref="H7:H10"/>
    <mergeCell ref="B11:B13"/>
    <mergeCell ref="C11:C13"/>
    <mergeCell ref="D11:D13"/>
    <mergeCell ref="E11:E13"/>
    <mergeCell ref="F11:F13"/>
    <mergeCell ref="G11:G13"/>
    <mergeCell ref="H11:H13"/>
    <mergeCell ref="A4:H4"/>
    <mergeCell ref="I4:Q4"/>
    <mergeCell ref="A6:A14"/>
    <mergeCell ref="O6:O14"/>
    <mergeCell ref="B7:B10"/>
    <mergeCell ref="C7:C10"/>
    <mergeCell ref="D7:D10"/>
    <mergeCell ref="E7:E10"/>
    <mergeCell ref="F7:F10"/>
    <mergeCell ref="G7:G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A2D95-12D2-47BF-B021-5F3170B3648A}">
  <dimension ref="A1:H35"/>
  <sheetViews>
    <sheetView topLeftCell="A34" workbookViewId="0">
      <selection activeCell="A36" sqref="A36:XFD1048576"/>
    </sheetView>
  </sheetViews>
  <sheetFormatPr baseColWidth="10" defaultColWidth="11.44140625" defaultRowHeight="13.2" x14ac:dyDescent="0.3"/>
  <cols>
    <col min="1" max="1" width="19.44140625" style="117" bestFit="1" customWidth="1"/>
    <col min="2" max="2" width="23.6640625" style="117" bestFit="1" customWidth="1"/>
    <col min="3" max="3" width="25.33203125" style="117" customWidth="1"/>
    <col min="4" max="4" width="30.88671875" style="117" customWidth="1"/>
    <col min="5" max="5" width="49.33203125" style="117" customWidth="1"/>
    <col min="6" max="6" width="29.88671875" style="117" customWidth="1"/>
    <col min="7" max="7" width="33" style="117" customWidth="1"/>
    <col min="8" max="8" width="24" style="117" customWidth="1"/>
    <col min="9" max="16384" width="11.44140625" style="117"/>
  </cols>
  <sheetData>
    <row r="1" spans="1:8" ht="13.2" customHeight="1" x14ac:dyDescent="0.3">
      <c r="A1" s="118"/>
      <c r="B1" s="118"/>
      <c r="C1" s="118"/>
      <c r="D1" s="114" t="s">
        <v>318</v>
      </c>
      <c r="E1" s="114"/>
      <c r="F1" s="114"/>
      <c r="G1" s="114"/>
      <c r="H1" s="114"/>
    </row>
    <row r="2" spans="1:8" ht="29.4" customHeight="1" x14ac:dyDescent="0.3">
      <c r="A2" s="118"/>
      <c r="B2" s="118"/>
      <c r="C2" s="118"/>
      <c r="D2" s="114"/>
      <c r="E2" s="114"/>
      <c r="F2" s="114"/>
      <c r="G2" s="114"/>
      <c r="H2" s="114"/>
    </row>
    <row r="3" spans="1:8" ht="15" customHeight="1" thickBot="1" x14ac:dyDescent="0.35">
      <c r="A3" s="119"/>
      <c r="B3" s="119"/>
      <c r="C3" s="119"/>
      <c r="D3" s="115"/>
      <c r="E3" s="115"/>
      <c r="F3" s="115"/>
      <c r="G3" s="115"/>
      <c r="H3" s="115"/>
    </row>
    <row r="4" spans="1:8" ht="13.8" thickTop="1" x14ac:dyDescent="0.3">
      <c r="A4" s="120" t="s">
        <v>2</v>
      </c>
      <c r="B4" s="120" t="s">
        <v>320</v>
      </c>
      <c r="C4" s="121" t="s">
        <v>3</v>
      </c>
      <c r="D4" s="121" t="s">
        <v>4</v>
      </c>
      <c r="E4" s="121" t="s">
        <v>5</v>
      </c>
      <c r="F4" s="121" t="s">
        <v>321</v>
      </c>
      <c r="G4" s="1" t="s">
        <v>322</v>
      </c>
      <c r="H4" s="1" t="s">
        <v>323</v>
      </c>
    </row>
    <row r="5" spans="1:8" ht="52.8" x14ac:dyDescent="0.3">
      <c r="A5" s="122" t="s">
        <v>16</v>
      </c>
      <c r="B5" s="122" t="s">
        <v>324</v>
      </c>
      <c r="C5" s="123" t="s">
        <v>17</v>
      </c>
      <c r="D5" s="73" t="s">
        <v>325</v>
      </c>
      <c r="E5" s="73" t="s">
        <v>19</v>
      </c>
      <c r="F5" s="124" t="s">
        <v>326</v>
      </c>
      <c r="G5" s="125" t="s">
        <v>327</v>
      </c>
      <c r="H5" s="126" t="s">
        <v>328</v>
      </c>
    </row>
    <row r="6" spans="1:8" ht="105.6" x14ac:dyDescent="0.3">
      <c r="A6" s="122"/>
      <c r="B6" s="122"/>
      <c r="C6" s="127" t="s">
        <v>30</v>
      </c>
      <c r="D6" s="29" t="s">
        <v>329</v>
      </c>
      <c r="E6" s="29" t="s">
        <v>32</v>
      </c>
      <c r="F6" s="125" t="s">
        <v>330</v>
      </c>
      <c r="G6" s="128" t="s">
        <v>331</v>
      </c>
      <c r="H6" s="126" t="s">
        <v>332</v>
      </c>
    </row>
    <row r="7" spans="1:8" ht="92.4" x14ac:dyDescent="0.3">
      <c r="A7" s="2"/>
      <c r="B7" s="122"/>
      <c r="C7" s="129" t="s">
        <v>58</v>
      </c>
      <c r="D7" s="6" t="s">
        <v>333</v>
      </c>
      <c r="E7" s="6" t="s">
        <v>60</v>
      </c>
      <c r="F7" s="125" t="s">
        <v>326</v>
      </c>
      <c r="G7" s="128" t="s">
        <v>327</v>
      </c>
      <c r="H7" s="126" t="s">
        <v>334</v>
      </c>
    </row>
    <row r="8" spans="1:8" ht="118.8" x14ac:dyDescent="0.3">
      <c r="A8" s="130"/>
      <c r="B8" s="131"/>
      <c r="C8" s="129" t="s">
        <v>71</v>
      </c>
      <c r="D8" s="6" t="s">
        <v>335</v>
      </c>
      <c r="E8" s="6" t="s">
        <v>73</v>
      </c>
      <c r="F8" s="132" t="s">
        <v>336</v>
      </c>
      <c r="G8" s="133" t="s">
        <v>337</v>
      </c>
      <c r="H8" s="134" t="s">
        <v>338</v>
      </c>
    </row>
    <row r="9" spans="1:8" ht="39.6" x14ac:dyDescent="0.3">
      <c r="A9" s="77" t="s">
        <v>81</v>
      </c>
      <c r="B9" s="34" t="s">
        <v>339</v>
      </c>
      <c r="C9" s="135" t="s">
        <v>82</v>
      </c>
      <c r="D9" s="105" t="s">
        <v>340</v>
      </c>
      <c r="E9" s="136" t="s">
        <v>84</v>
      </c>
      <c r="F9" s="137" t="s">
        <v>257</v>
      </c>
      <c r="G9" s="137" t="s">
        <v>341</v>
      </c>
      <c r="H9" s="138" t="s">
        <v>342</v>
      </c>
    </row>
    <row r="10" spans="1:8" ht="52.8" x14ac:dyDescent="0.3">
      <c r="A10" s="77"/>
      <c r="B10" s="139"/>
      <c r="C10" s="77"/>
      <c r="D10" s="105"/>
      <c r="E10" s="60" t="s">
        <v>100</v>
      </c>
      <c r="F10" s="137"/>
      <c r="G10" s="137"/>
      <c r="H10" s="138" t="s">
        <v>343</v>
      </c>
    </row>
    <row r="11" spans="1:8" ht="52.8" x14ac:dyDescent="0.3">
      <c r="A11" s="77"/>
      <c r="B11" s="139"/>
      <c r="C11" s="77"/>
      <c r="D11" s="140"/>
      <c r="E11" s="60" t="s">
        <v>108</v>
      </c>
      <c r="F11" s="137"/>
      <c r="G11" s="137"/>
      <c r="H11" s="138" t="s">
        <v>113</v>
      </c>
    </row>
    <row r="12" spans="1:8" ht="79.2" x14ac:dyDescent="0.3">
      <c r="A12" s="77"/>
      <c r="B12" s="139"/>
      <c r="C12" s="77"/>
      <c r="D12" s="6" t="s">
        <v>344</v>
      </c>
      <c r="E12" s="60" t="s">
        <v>115</v>
      </c>
      <c r="F12" s="141" t="s">
        <v>326</v>
      </c>
      <c r="G12" s="142" t="s">
        <v>327</v>
      </c>
      <c r="H12" s="143" t="s">
        <v>343</v>
      </c>
    </row>
    <row r="13" spans="1:8" ht="52.8" x14ac:dyDescent="0.3">
      <c r="A13" s="77"/>
      <c r="B13" s="139"/>
      <c r="C13" s="77" t="s">
        <v>123</v>
      </c>
      <c r="D13" s="6" t="s">
        <v>345</v>
      </c>
      <c r="E13" s="60" t="s">
        <v>125</v>
      </c>
      <c r="F13" s="144" t="s">
        <v>326</v>
      </c>
      <c r="G13" s="137" t="s">
        <v>339</v>
      </c>
      <c r="H13" s="138" t="s">
        <v>342</v>
      </c>
    </row>
    <row r="14" spans="1:8" ht="66" x14ac:dyDescent="0.3">
      <c r="A14" s="77"/>
      <c r="B14" s="139"/>
      <c r="C14" s="77"/>
      <c r="D14" s="6" t="s">
        <v>134</v>
      </c>
      <c r="E14" s="60" t="s">
        <v>135</v>
      </c>
      <c r="F14" s="144"/>
      <c r="G14" s="137"/>
      <c r="H14" s="138" t="s">
        <v>330</v>
      </c>
    </row>
    <row r="15" spans="1:8" ht="39.6" x14ac:dyDescent="0.3">
      <c r="A15" s="77"/>
      <c r="B15" s="139"/>
      <c r="C15" s="77"/>
      <c r="D15" s="6" t="s">
        <v>142</v>
      </c>
      <c r="E15" s="60" t="s">
        <v>142</v>
      </c>
      <c r="F15" s="144"/>
      <c r="G15" s="137"/>
      <c r="H15" s="138" t="s">
        <v>147</v>
      </c>
    </row>
    <row r="16" spans="1:8" ht="39.6" x14ac:dyDescent="0.3">
      <c r="A16" s="77"/>
      <c r="B16" s="135"/>
      <c r="C16" s="77"/>
      <c r="D16" s="6" t="s">
        <v>346</v>
      </c>
      <c r="E16" s="60" t="s">
        <v>153</v>
      </c>
      <c r="F16" s="145"/>
      <c r="G16" s="146"/>
      <c r="H16" s="143" t="s">
        <v>347</v>
      </c>
    </row>
    <row r="17" spans="1:8" ht="52.8" x14ac:dyDescent="0.3">
      <c r="A17" s="147" t="s">
        <v>162</v>
      </c>
      <c r="B17" s="19" t="s">
        <v>348</v>
      </c>
      <c r="C17" s="147" t="s">
        <v>163</v>
      </c>
      <c r="D17" s="6" t="s">
        <v>349</v>
      </c>
      <c r="E17" s="60" t="s">
        <v>165</v>
      </c>
      <c r="F17" s="146" t="s">
        <v>326</v>
      </c>
      <c r="G17" s="146" t="s">
        <v>348</v>
      </c>
      <c r="H17" s="148" t="s">
        <v>350</v>
      </c>
    </row>
    <row r="18" spans="1:8" ht="52.8" x14ac:dyDescent="0.3">
      <c r="A18" s="147"/>
      <c r="B18" s="122"/>
      <c r="C18" s="147"/>
      <c r="D18" s="6" t="s">
        <v>173</v>
      </c>
      <c r="E18" s="60" t="s">
        <v>174</v>
      </c>
      <c r="F18" s="149"/>
      <c r="G18" s="149"/>
      <c r="H18" s="138" t="s">
        <v>350</v>
      </c>
    </row>
    <row r="19" spans="1:8" ht="66" x14ac:dyDescent="0.3">
      <c r="A19" s="147"/>
      <c r="B19" s="122"/>
      <c r="C19" s="147"/>
      <c r="D19" s="6" t="s">
        <v>351</v>
      </c>
      <c r="E19" s="60" t="s">
        <v>352</v>
      </c>
      <c r="F19" s="149"/>
      <c r="G19" s="149"/>
      <c r="H19" s="143" t="s">
        <v>353</v>
      </c>
    </row>
    <row r="20" spans="1:8" ht="39.6" x14ac:dyDescent="0.3">
      <c r="A20" s="147"/>
      <c r="B20" s="122"/>
      <c r="C20" s="147"/>
      <c r="D20" s="6" t="s">
        <v>354</v>
      </c>
      <c r="E20" s="60" t="s">
        <v>197</v>
      </c>
      <c r="F20" s="150"/>
      <c r="G20" s="150"/>
      <c r="H20" s="143" t="s">
        <v>355</v>
      </c>
    </row>
    <row r="21" spans="1:8" ht="66" x14ac:dyDescent="0.3">
      <c r="A21" s="147"/>
      <c r="B21" s="122"/>
      <c r="C21" s="147" t="s">
        <v>204</v>
      </c>
      <c r="D21" s="107" t="s">
        <v>356</v>
      </c>
      <c r="E21" s="60" t="s">
        <v>357</v>
      </c>
      <c r="F21" s="145" t="s">
        <v>358</v>
      </c>
      <c r="G21" s="137" t="s">
        <v>331</v>
      </c>
      <c r="H21" s="143" t="s">
        <v>359</v>
      </c>
    </row>
    <row r="22" spans="1:8" ht="39.6" x14ac:dyDescent="0.3">
      <c r="A22" s="147"/>
      <c r="B22" s="122"/>
      <c r="C22" s="147"/>
      <c r="D22" s="107"/>
      <c r="E22" s="60" t="s">
        <v>212</v>
      </c>
      <c r="F22" s="151"/>
      <c r="G22" s="137"/>
      <c r="H22" s="143" t="s">
        <v>360</v>
      </c>
    </row>
    <row r="23" spans="1:8" ht="66" x14ac:dyDescent="0.3">
      <c r="A23" s="147"/>
      <c r="B23" s="122"/>
      <c r="C23" s="147"/>
      <c r="D23" s="108" t="s">
        <v>361</v>
      </c>
      <c r="E23" s="60" t="s">
        <v>219</v>
      </c>
      <c r="F23" s="151"/>
      <c r="G23" s="137"/>
      <c r="H23" s="143" t="s">
        <v>362</v>
      </c>
    </row>
    <row r="24" spans="1:8" ht="66" x14ac:dyDescent="0.3">
      <c r="A24" s="147"/>
      <c r="B24" s="122"/>
      <c r="C24" s="147"/>
      <c r="D24" s="105"/>
      <c r="E24" s="60" t="s">
        <v>225</v>
      </c>
      <c r="F24" s="151"/>
      <c r="G24" s="137"/>
      <c r="H24" s="143" t="s">
        <v>363</v>
      </c>
    </row>
    <row r="25" spans="1:8" ht="52.8" x14ac:dyDescent="0.3">
      <c r="A25" s="147"/>
      <c r="B25" s="122"/>
      <c r="C25" s="147"/>
      <c r="D25" s="105"/>
      <c r="E25" s="60" t="s">
        <v>364</v>
      </c>
      <c r="F25" s="151"/>
      <c r="G25" s="137"/>
      <c r="H25" s="143" t="s">
        <v>365</v>
      </c>
    </row>
    <row r="26" spans="1:8" ht="52.8" x14ac:dyDescent="0.3">
      <c r="A26" s="147"/>
      <c r="B26" s="122"/>
      <c r="C26" s="147"/>
      <c r="D26" s="140"/>
      <c r="E26" s="60" t="s">
        <v>241</v>
      </c>
      <c r="F26" s="152"/>
      <c r="G26" s="137"/>
      <c r="H26" s="153" t="s">
        <v>330</v>
      </c>
    </row>
    <row r="27" spans="1:8" ht="52.8" x14ac:dyDescent="0.3">
      <c r="A27" s="147"/>
      <c r="B27" s="122"/>
      <c r="C27" s="147" t="s">
        <v>250</v>
      </c>
      <c r="D27" s="108" t="s">
        <v>366</v>
      </c>
      <c r="E27" s="60" t="s">
        <v>252</v>
      </c>
      <c r="F27" s="144" t="s">
        <v>367</v>
      </c>
      <c r="G27" s="137" t="s">
        <v>341</v>
      </c>
      <c r="H27" s="153" t="s">
        <v>368</v>
      </c>
    </row>
    <row r="28" spans="1:8" ht="39.6" x14ac:dyDescent="0.3">
      <c r="A28" s="147"/>
      <c r="B28" s="122"/>
      <c r="C28" s="147"/>
      <c r="D28" s="105"/>
      <c r="E28" s="60" t="s">
        <v>369</v>
      </c>
      <c r="F28" s="144"/>
      <c r="G28" s="137"/>
      <c r="H28" s="138" t="s">
        <v>370</v>
      </c>
    </row>
    <row r="29" spans="1:8" ht="39.6" x14ac:dyDescent="0.3">
      <c r="A29" s="19"/>
      <c r="B29" s="131"/>
      <c r="C29" s="19"/>
      <c r="D29" s="105"/>
      <c r="E29" s="60" t="s">
        <v>264</v>
      </c>
      <c r="F29" s="144"/>
      <c r="G29" s="137"/>
      <c r="H29" s="153" t="s">
        <v>371</v>
      </c>
    </row>
    <row r="30" spans="1:8" ht="39.6" x14ac:dyDescent="0.3">
      <c r="A30" s="77" t="s">
        <v>271</v>
      </c>
      <c r="B30" s="34" t="s">
        <v>372</v>
      </c>
      <c r="C30" s="77" t="s">
        <v>272</v>
      </c>
      <c r="D30" s="107" t="s">
        <v>373</v>
      </c>
      <c r="E30" s="154" t="s">
        <v>274</v>
      </c>
      <c r="F30" s="144" t="s">
        <v>326</v>
      </c>
      <c r="G30" s="137" t="s">
        <v>372</v>
      </c>
      <c r="H30" s="144" t="s">
        <v>358</v>
      </c>
    </row>
    <row r="31" spans="1:8" ht="39.6" x14ac:dyDescent="0.3">
      <c r="A31" s="77"/>
      <c r="B31" s="139"/>
      <c r="C31" s="77"/>
      <c r="D31" s="107"/>
      <c r="E31" s="154" t="s">
        <v>280</v>
      </c>
      <c r="F31" s="144"/>
      <c r="G31" s="137"/>
      <c r="H31" s="144"/>
    </row>
    <row r="32" spans="1:8" ht="39.6" x14ac:dyDescent="0.3">
      <c r="A32" s="77"/>
      <c r="B32" s="139"/>
      <c r="C32" s="77"/>
      <c r="D32" s="107"/>
      <c r="E32" s="154" t="s">
        <v>378</v>
      </c>
      <c r="F32" s="144"/>
      <c r="G32" s="137"/>
      <c r="H32" s="144"/>
    </row>
    <row r="33" spans="1:8" ht="66" x14ac:dyDescent="0.3">
      <c r="A33" s="77"/>
      <c r="B33" s="139"/>
      <c r="C33" s="77" t="s">
        <v>292</v>
      </c>
      <c r="D33" s="109" t="s">
        <v>374</v>
      </c>
      <c r="E33" s="154" t="s">
        <v>294</v>
      </c>
      <c r="F33" s="145" t="s">
        <v>326</v>
      </c>
      <c r="G33" s="146" t="s">
        <v>375</v>
      </c>
      <c r="H33" s="155" t="s">
        <v>355</v>
      </c>
    </row>
    <row r="34" spans="1:8" ht="79.2" x14ac:dyDescent="0.3">
      <c r="A34" s="77"/>
      <c r="B34" s="139"/>
      <c r="C34" s="77"/>
      <c r="D34" s="109"/>
      <c r="E34" s="154" t="s">
        <v>300</v>
      </c>
      <c r="F34" s="151"/>
      <c r="G34" s="149"/>
      <c r="H34" s="141" t="s">
        <v>113</v>
      </c>
    </row>
    <row r="35" spans="1:8" ht="52.8" x14ac:dyDescent="0.3">
      <c r="A35" s="77"/>
      <c r="B35" s="135"/>
      <c r="C35" s="77"/>
      <c r="D35" s="109"/>
      <c r="E35" s="154" t="s">
        <v>376</v>
      </c>
      <c r="F35" s="152"/>
      <c r="G35" s="150"/>
      <c r="H35" s="141" t="s">
        <v>377</v>
      </c>
    </row>
  </sheetData>
  <mergeCells count="38">
    <mergeCell ref="H30:H32"/>
    <mergeCell ref="C33:C35"/>
    <mergeCell ref="D33:D35"/>
    <mergeCell ref="F33:F35"/>
    <mergeCell ref="G33:G35"/>
    <mergeCell ref="D1:H3"/>
    <mergeCell ref="A30:A35"/>
    <mergeCell ref="B30:B35"/>
    <mergeCell ref="C30:C32"/>
    <mergeCell ref="D30:D32"/>
    <mergeCell ref="F30:F32"/>
    <mergeCell ref="G30:G32"/>
    <mergeCell ref="F21:F26"/>
    <mergeCell ref="G21:G26"/>
    <mergeCell ref="D23:D26"/>
    <mergeCell ref="C27:C29"/>
    <mergeCell ref="D27:D29"/>
    <mergeCell ref="F27:F29"/>
    <mergeCell ref="G27:G29"/>
    <mergeCell ref="C13:C16"/>
    <mergeCell ref="F13:F16"/>
    <mergeCell ref="G13:G16"/>
    <mergeCell ref="A17:A29"/>
    <mergeCell ref="B17:B29"/>
    <mergeCell ref="C17:C20"/>
    <mergeCell ref="F17:F20"/>
    <mergeCell ref="G17:G20"/>
    <mergeCell ref="C21:C26"/>
    <mergeCell ref="D21:D22"/>
    <mergeCell ref="A1:C3"/>
    <mergeCell ref="A5:A8"/>
    <mergeCell ref="B5:B8"/>
    <mergeCell ref="A9:A16"/>
    <mergeCell ref="B9:B16"/>
    <mergeCell ref="C9:C12"/>
    <mergeCell ref="D9:D11"/>
    <mergeCell ref="F9:F11"/>
    <mergeCell ref="G9:G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Responsables</vt:lpstr>
      <vt:lpstr>Plan Operativo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DAYANA ARIZA PEDRAZA</dc:creator>
  <cp:lastModifiedBy>KAREN DAYANA ARIZA PEDRAZA</cp:lastModifiedBy>
  <dcterms:created xsi:type="dcterms:W3CDTF">2026-04-22T16:50:54Z</dcterms:created>
  <dcterms:modified xsi:type="dcterms:W3CDTF">2026-04-22T17:00:43Z</dcterms:modified>
</cp:coreProperties>
</file>