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24226"/>
  <mc:AlternateContent xmlns:mc="http://schemas.openxmlformats.org/markup-compatibility/2006">
    <mc:Choice Requires="x15">
      <x15ac:absPath xmlns:x15ac="http://schemas.microsoft.com/office/spreadsheetml/2010/11/ac" url="/Users/alejandrazuniga/Downloads/"/>
    </mc:Choice>
  </mc:AlternateContent>
  <xr:revisionPtr revIDLastSave="0" documentId="13_ncr:1_{CDEB248A-41F6-4241-9826-CBA419EF9125}" xr6:coauthVersionLast="47" xr6:coauthVersionMax="47" xr10:uidLastSave="{00000000-0000-0000-0000-000000000000}"/>
  <bookViews>
    <workbookView xWindow="0" yWindow="660" windowWidth="32740" windowHeight="18700" xr2:uid="{00000000-000D-0000-FFFF-FFFF00000000}"/>
  </bookViews>
  <sheets>
    <sheet name="PM 2026" sheetId="1" r:id="rId1"/>
    <sheet name="Control" sheetId="3" state="hidden" r:id="rId2"/>
  </sheets>
  <definedNames>
    <definedName name="_xlnm._FilterDatabase" localSheetId="0" hidden="1">'PM 2026'!$A$5:$AN$5</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10" i="1" s="1"/>
  <c r="A11" i="1" s="1"/>
  <c r="A13" i="1" s="1"/>
  <c r="A17" i="1" s="1"/>
  <c r="A19" i="1" s="1"/>
  <c r="A20" i="1" s="1"/>
  <c r="A21" i="1" s="1"/>
  <c r="A22" i="1" s="1"/>
  <c r="A23" i="1" s="1"/>
  <c r="A24" i="1" s="1"/>
  <c r="A25" i="1" s="1"/>
  <c r="A28" i="1" s="1"/>
  <c r="A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user</author>
    <author>Luis Jorge Rosso Suescun</author>
  </authors>
  <commentList>
    <comment ref="C5" authorId="0" shapeId="0" xr:uid="{00000000-0006-0000-0000-000002000000}">
      <text>
        <r>
          <rPr>
            <sz val="8"/>
            <color indexed="81"/>
            <rFont val="Tahoma"/>
            <family val="2"/>
          </rPr>
          <t>Relacione el procesos al cual se va a asignar el hallazgo, no conformidad o acción de mejora.</t>
        </r>
      </text>
    </comment>
    <comment ref="G5" authorId="0" shapeId="0" xr:uid="{00000000-0006-0000-0000-000003000000}">
      <text>
        <r>
          <rPr>
            <sz val="8"/>
            <color indexed="81"/>
            <rFont val="Tahoma"/>
            <family val="2"/>
          </rPr>
          <t>Describa de forma clara y completa el hallazgo, no conformidad o acción de mejora.</t>
        </r>
      </text>
    </comment>
    <comment ref="H5" authorId="0" shapeId="0" xr:uid="{00000000-0006-0000-0000-000005000000}">
      <text>
        <r>
          <rPr>
            <sz val="8"/>
            <color indexed="81"/>
            <rFont val="Tahoma"/>
            <family val="2"/>
          </rPr>
          <t>Describa la acción(es) que se llevara(n) a cabo para eliminar la causa raíz del hallazgo.</t>
        </r>
      </text>
    </comment>
    <comment ref="I5" authorId="0" shapeId="0" xr:uid="{8764691D-3534-4955-862F-C6FEF8AF7814}">
      <text>
        <r>
          <rPr>
            <sz val="8"/>
            <color indexed="81"/>
            <rFont val="Tahoma"/>
            <family val="2"/>
          </rPr>
          <t>Relacione el cargo responsable de ejecutar la acción.</t>
        </r>
      </text>
    </comment>
    <comment ref="L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P5" authorId="0" shapeId="0" xr:uid="{00000000-0006-0000-0000-00000A000000}">
      <text>
        <r>
          <rPr>
            <sz val="8"/>
            <color indexed="81"/>
            <rFont val="Tahoma"/>
            <family val="2"/>
          </rPr>
          <t>Indique el No. de Seguimiento.
1. Marzo
2. Junio
3. Septiembre
4. Diciembre</t>
        </r>
      </text>
    </comment>
    <comment ref="V5" authorId="0" shapeId="0" xr:uid="{00000000-0006-0000-0000-00000C000000}">
      <text>
        <r>
          <rPr>
            <sz val="8"/>
            <color indexed="81"/>
            <rFont val="Tahoma"/>
            <family val="2"/>
          </rPr>
          <t>Indique el No. de Seguimiento.
1. Marzo
2. Junio
3. Septiembre
4. Diciembre</t>
        </r>
      </text>
    </comment>
    <comment ref="AB5" authorId="0" shapeId="0" xr:uid="{00000000-0006-0000-0000-00000E000000}">
      <text>
        <r>
          <rPr>
            <sz val="8"/>
            <color indexed="81"/>
            <rFont val="Tahoma"/>
            <family val="2"/>
          </rPr>
          <t>Indique el No. de Seguimiento.
1. Marzo
2. Junio
3. Septiembre
4. Diciembre</t>
        </r>
      </text>
    </comment>
    <comment ref="AH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I5" authorId="0" shapeId="0" xr:uid="{00000000-0006-0000-0000-000010000000}">
      <text>
        <r>
          <rPr>
            <sz val="8"/>
            <color indexed="81"/>
            <rFont val="Tahoma"/>
            <family val="2"/>
          </rPr>
          <t>Indique el No. de Seguimiento.
1. Marzo
2. Junio
3. Septiembre
4. Diciembre</t>
        </r>
      </text>
    </comment>
    <comment ref="P6" authorId="1" shapeId="0" xr:uid="{00000000-0006-0000-0000-000011000000}">
      <text>
        <r>
          <rPr>
            <b/>
            <sz val="9"/>
            <color indexed="81"/>
            <rFont val="Tahoma"/>
            <family val="2"/>
          </rPr>
          <t>usar:</t>
        </r>
        <r>
          <rPr>
            <sz val="9"/>
            <color indexed="81"/>
            <rFont val="Tahoma"/>
            <family val="2"/>
          </rPr>
          <t xml:space="preserve">
Fecha del reporte del seguimiento</t>
        </r>
      </text>
    </comment>
    <comment ref="S6" authorId="2" shapeId="0" xr:uid="{00000000-0006-0000-0000-000013000000}">
      <text>
        <r>
          <rPr>
            <sz val="9"/>
            <color indexed="81"/>
            <rFont val="Tahoma"/>
            <family val="2"/>
          </rPr>
          <t>Relacione acá la descripción cualitativa del avance.</t>
        </r>
      </text>
    </comment>
    <comment ref="Y6" authorId="2" shapeId="0" xr:uid="{00000000-0006-0000-0000-000015000000}">
      <text>
        <r>
          <rPr>
            <sz val="9"/>
            <color indexed="81"/>
            <rFont val="Tahoma"/>
            <family val="2"/>
          </rPr>
          <t>Relacione acá la descripción cualitativa del avance.</t>
        </r>
      </text>
    </comment>
    <comment ref="AE6" authorId="2" shapeId="0" xr:uid="{00000000-0006-0000-0000-000017000000}">
      <text>
        <r>
          <rPr>
            <sz val="9"/>
            <color indexed="81"/>
            <rFont val="Tahoma"/>
            <family val="2"/>
          </rPr>
          <t>Relacione acá la descripción cualitativa del avance.</t>
        </r>
      </text>
    </comment>
    <comment ref="AL6" authorId="2"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<sst xmlns="http://schemas.openxmlformats.org/spreadsheetml/2006/main" count="232" uniqueCount="143">
  <si>
    <t>MATRIZ DE SEGUIMIENTO PLANES DE MEJORAMIENTO</t>
  </si>
  <si>
    <t xml:space="preserve">No. </t>
  </si>
  <si>
    <t>CÓDIGO</t>
  </si>
  <si>
    <t>PROCESO SIG</t>
  </si>
  <si>
    <t>FUENTE</t>
  </si>
  <si>
    <t>SUB FUENTE</t>
  </si>
  <si>
    <t>TEMA</t>
  </si>
  <si>
    <t>DESCRIPCIÓN DEL HALLAZGO O SITUACIÓN ENCONTRADA</t>
  </si>
  <si>
    <t>ACCIONES DE MEJORAMIENTO</t>
  </si>
  <si>
    <t>RESPONSABLE 
(Nombre, Cargo, Dependencia)</t>
  </si>
  <si>
    <t>FECHA DE INICIO DE LA ACCIÓN</t>
  </si>
  <si>
    <t xml:space="preserve">FECHA DE TERMINACIÓN DE LA ACCIÓN </t>
  </si>
  <si>
    <t>ESTADO 
EFICACIA</t>
  </si>
  <si>
    <t>Nombre de quien verifica la eficacia</t>
  </si>
  <si>
    <t>SEGUIMIENTO No. _1_ A Enero - Marzo</t>
  </si>
  <si>
    <t>SEGUIMIENTO No. _2_ Abril - Junio</t>
  </si>
  <si>
    <t>SEGUIMIENTO No. _3_ Julio - Septiembre</t>
  </si>
  <si>
    <t xml:space="preserve">ESTADO </t>
  </si>
  <si>
    <t>SEGUIMIENTO No. _4_Octubre - Diciembre</t>
  </si>
  <si>
    <t>día - mes - año</t>
  </si>
  <si>
    <t>día</t>
  </si>
  <si>
    <t>mes</t>
  </si>
  <si>
    <t>año</t>
  </si>
  <si>
    <t>DESCRIPCIÓN</t>
  </si>
  <si>
    <t>PM-AI2026-01</t>
  </si>
  <si>
    <t>Gestión Contractual</t>
  </si>
  <si>
    <t>Auditoria Interna</t>
  </si>
  <si>
    <t>Evaluación Independiente</t>
  </si>
  <si>
    <t>Oportunidad de Mejora (OM-06): Actualizar el “Procedimiento de Contratos de Prestación de Servicios Profesionales y de Apoyo a la Gestión”, T-GC-P-04, del SIG, que incluya P-H-V-A, en las etapas Precontractual, Contractual y Postcontractual.</t>
  </si>
  <si>
    <t>Elaborar un procedimiento para la etapa contractual</t>
  </si>
  <si>
    <t>Claudia Milena Vasquez Chiquiza-Coordinadora GGC</t>
  </si>
  <si>
    <t>Abierta</t>
  </si>
  <si>
    <t>Armando Calderon</t>
  </si>
  <si>
    <t>PM-AI2026-02</t>
  </si>
  <si>
    <t>Fanzi</t>
  </si>
  <si>
    <t>Auditoría interna independiente al FAZNI y comunicado de remisión del informe final de la misma con Radicado No.: 3-2025-059939, en el cual se describe el Hallazgo No 1 “Incumplimiento de requisitos legales y normativos en la ejecución contractual.”, que se observa  en las páginas 15 a la 17.</t>
  </si>
  <si>
    <t>Elaborar matriz de seguimiento de los contratos de prestación de servicios financiados con recursos del FAZNI, con el fin de controlar la publicación oportuna de la documentación requerida en el SECOP II</t>
  </si>
  <si>
    <t>Abogados Asignados del Grupo de Fondos y Gestión del Sector</t>
  </si>
  <si>
    <t>Rezzan Leonardo Chamorro Gómez</t>
  </si>
  <si>
    <t>Na</t>
  </si>
  <si>
    <t>PM-AI2026-03</t>
  </si>
  <si>
    <t>Auditoría interna independiente al FAZNI y comunicado de remisión del informe final de la misma con Radicado No.: 3-2025-059939, en el cual se describe el Hallazgo No 2 “Debilidad en el diseño del procedimiento M-EN-P-05”, que se observa en  las páginas 18 a la 20.</t>
  </si>
  <si>
    <t>Martha Stephanny Barreto - Coordinadora del Grupo de Fondos y Gestión del Sector</t>
  </si>
  <si>
    <t>PM-AI2026-04</t>
  </si>
  <si>
    <t>Gestión de Relacionamiento con Grupo de valor</t>
  </si>
  <si>
    <t>Autoevaluación</t>
  </si>
  <si>
    <t>Seguimiento a Indicadores</t>
  </si>
  <si>
    <t>Gestión de PQRS - Asuntos Legislativos</t>
  </si>
  <si>
    <t xml:space="preserve">Grupo de Relacionamiento </t>
  </si>
  <si>
    <t>Asuntos legislativos (Julio César Morales y David Cárdenas) capacita al grupo CADA + Seguimiento a la mejora</t>
  </si>
  <si>
    <t>PM-AV2026-01</t>
  </si>
  <si>
    <t>Gestión Talento Humano</t>
  </si>
  <si>
    <t>Mejora de la Gestión</t>
  </si>
  <si>
    <t xml:space="preserve">Gestión de PQRS </t>
  </si>
  <si>
    <t>Se identifica una oportunidad de mejora integral en el componente de formación y apropiación del conocimiento, orientada a mitigar las causas raíz del hallazgo identificado en la Gestión de PQRS+D "Extemporaneidad o ausencia de respuesta de las Peticiones, Quejas Reclamos, Sugerencias y Denuncias (PQRS+D), sin lenguaje claro, ni atención de fondo de acuerdo con el Código de Procedimiento Administrativo y de lo Contencioso Administrativo (CPACA- Ley 1437 del 2011), Ley de Transparencia y acceso a la información (Ley 1712 del 2014), El derecho fundamental del derecho de petición (Ley 1755 de 2015), La Ley de racionalización de trámites (Ley  2052 de 2020 ) y la guía de lenguaje claro."</t>
  </si>
  <si>
    <t>Las acciones definidas desde la Subdirección de Talento Humano se orientan al fortalecimiento de competencias institucionales, la apropiación de la cultura de servicio al ciudadano y la transferencia de conocimiento sobre la gestión de PQRS+D, en articulación con el Grupo de Relacionamiento con el Ciudadano responsable de la operación del proceso.
1. Incluir dentro del Plan Institucional de Capacitación (PIC) jornadas de formación orientadas al fortalecimiento de competencias de los servidores y colaboradores del Ministerio en materia de gestión de PQRS+D, incluyendo aspectos normativos, procedimentales, uso del aplicativo institucional y lineamientos de lenguaje claro.</t>
  </si>
  <si>
    <t>Sandra Milena Rodríguez, Subdirectora, Subdirección de Talento Humano con el acompañamiento de los diferentes procesos involucrados (Control interno disciplinario, Grupo de Relacionamiento con el ciudadano)</t>
  </si>
  <si>
    <t>2. Diseñar e implementar una estrategia institucional de apropiación del valor del servicio al ciudadano en el marco de los valores institucionales SIENTO, mediante acciones de sensibilización, reconocimiento de buenas prácticas y difusión de experiencias exitosas en la gestión de PQRS+D.</t>
  </si>
  <si>
    <t>3. Desarrollar jornadas de acompañamiento institucional dirigidas a las dependencias con mayores índices de criticidad en la gestión de PQRS+D, mediante acciones de capacitación técnica, socialización de buenas prácticas y fortalecimiento de competencias en atención al ciudadano</t>
  </si>
  <si>
    <t>4. Presentar en los Comités Institucionales de Gestión y Desempeño y/o Control Interno  los resultados del plan de mejoramiento estratégico de PQRS+D para su retroalimentación y estrategias a emitir desde la alta dirección para ser acatadas por todos los colaboradores al respecto.</t>
  </si>
  <si>
    <t>PM-AI2026-05</t>
  </si>
  <si>
    <t>Gestión de Comunicaciones</t>
  </si>
  <si>
    <t>Pagina Web</t>
  </si>
  <si>
    <t>En el informe de auditoria Interna realizado por la OCI "Auditoría de Accesibilidad Web (NTC 5854) y Seguridad de la Información (MSPI)", de Octubre del 2025 OCI-INFORME- 2025 -095
HALLAZGO N° 06 - Información de la Entidad sin fecha de publicación en la página web.</t>
  </si>
  <si>
    <t>1. Realizar una diagnóstico de todas las secciones que cuenten con la posibilidad de cargar documentos, esto se hará para todas secciones del portal web del Ministerio de Minas y Energía.</t>
  </si>
  <si>
    <t>Guillermo Pinilla Webmaster</t>
  </si>
  <si>
    <t>2. Definir un Plan de trabajo que establezca la metodología para la asignación de campos de fecha en los archivos, implementar las mejoras requeridas en las secciones correspondientes y despliegue a producción de la solución.</t>
  </si>
  <si>
    <t>Guillermo Pinilla Webmaster / Jhon Chaparro Profesional Especializado</t>
  </si>
  <si>
    <t>PM-AI2026-06</t>
  </si>
  <si>
    <t>En el informe de auditoria Interna realizado por la OCI "Auditoría de Accesibilidad Web (NTC 5854) y Seguridad de la Información (MSPI)", de Octubre del 2025 OCI-INFORME- 2025 -095
HALLAZGO N° 04 – Incumplimiento de condiciones de Accesibilidad en página web.</t>
  </si>
  <si>
    <t>PM-AI2026-07</t>
  </si>
  <si>
    <t>Riesgos</t>
  </si>
  <si>
    <t>El análisis del proyecto de inversión Fortalecimiento de la Política Nacional de la Minería de Subsistencia en el Territorio Nacional evidenció que, aunque en la fase de formulación y en la MGA-DNP se identificaron riesgos críticos asociados al acceso territorial, la gestión operativa y la articulación institucional, no existen mecanismos efectivos que demuestren la implementación, seguimiento y control de las medidas de mitigación definidas.</t>
  </si>
  <si>
    <t>Establecer la socialización inicial y anual de la gestión de riesgos en los proyectos, precisando los lineamientos vigentes y fortaleciendo la gestión documental asociada, con el fin de garantizar la articulación entre los componentes técnicos, contractuales y administrativos y asegurar una gestión integral y homogénea del riesgo en los proyectos de inversión pública formulados bajo la MGA del DNP.</t>
  </si>
  <si>
    <t>Luis Fernando Vargas L/ Contratista</t>
  </si>
  <si>
    <t xml:space="preserve"> 20-08-2026</t>
  </si>
  <si>
    <t>PM-AI2026-08</t>
  </si>
  <si>
    <t>Proyectos</t>
  </si>
  <si>
    <t>Como resultado de la revisión a la ejecución presupuestal del proyecto de inversión, se identificó que el 24% de los recursos asignados para la vigencia 2025 (COP 1.918.019.880) fue comprometido y formalizado mediante dos convenios administrativos entre el 14 y 16 de octubre de 2025, cuando al proyecto le restaban 2,5 meses para su cierre (31 de diciembre de 2025).
Al corte del 28 de noviembre de 2025, no se registraban obligaciones ni pagos asociados a estos convenios. La formalización tardía de los convenios y la ausencia de pagos a pocas semanas del cierre del proyecto limitan la capacidad institucional para:
•	Hacer seguimiento técnico y operativo sobre los productos contratados.
•	Asegurar la trazabilidad del cumplimiento de actividades.
•	Generar efectos verificables sobre la población beneficiaria antes de finalizar la vigencia.</t>
  </si>
  <si>
    <t>Articular y aprobar, previo al inicio de la vigencia, un Plan Maestro de Ejecución que integre el PIIP, el cronograma técnico, el PAA, el PAC y el plan de supervisión con hitos trimestrales, priorizando en el primer semestre los procesos de mayor complejidad territorial y reservando el último trimestre para actividades de acompañamiento y consolidación.</t>
  </si>
  <si>
    <t xml:space="preserve">Oscar Nelson Guerra Nevette /  Nini Johana Lara Morales </t>
  </si>
  <si>
    <t>PM-AI2026-09</t>
  </si>
  <si>
    <t>1.	Como resultado de la revisión en SECOP II se identificaron incumplimientos y documentos faltantes que afectan la verificación del avance contractual y la trazabilidad de la ejecución del proyecto (Ver anexo 1 y 2). A continuación, se relacionan las situaciones que se presentan de manera reiterada:
-	Actas de inicio publicadas entre 11 y 100 días hábiles después de su firma (CRIC, OPIAC, CRIHU, Universidad Nacional).
-	Falta de soportes de entregables de desembolsos ya efectuados (CRIC, OPIAC, CRIHU, Universidad Nacional).
-	Falta de entregables iniciales obligatorios (plan de trabaįo): (CRIDEC-ACICAL, Universidad Nacional, OPIAC 1897-2025).
-	Ausencia de informes de supervisión
-	Falta de registro de facturas, actas de comité técnico y otros soportes obligatorios en SECOP II.
2.	Debilidad en Inconsistencia en la asignación de Supervisores designados.
El análisis de las actas de inicio, registros de SECOP II y la información de NEÓN evidenció inconsistencias en la designación y actuación de los supervisores, así como actuaciones sin delegación formal vigente</t>
  </si>
  <si>
    <t xml:space="preserve">Implementar un control integral previo al desembolso que verifique la existencia y calidad de los soportes contractuales, definiendo y comunicando responsables y tiempos máximos para el cargue en SECOP II, e incorporando un tablero de control que permita monitorear el estado documental de cada convenio y generar alertas oportunas ante posibles retrasos.	</t>
  </si>
  <si>
    <t>PM-AI2026-10</t>
  </si>
  <si>
    <t>Se identificaron inconsistencias entre la información registrada en la PIIP y el estado real de la ejecución del proyecto, afectando la confiabilidad del seguimiento físico, financiero y territorial.</t>
  </si>
  <si>
    <t>Registrar las observaciones cualitativas en todos los avances con el fin de guardar trazabilidad y asegurar transparencia en la ejecución del proyecto.</t>
  </si>
  <si>
    <t>PM-AI2026-11</t>
  </si>
  <si>
    <t>Se evidenció que el proyecto no cuenta con una metodología formal para el seguimiento y monitoreo individual de los indicadores, productos y actividades. No existe un mecanismo que permita verificar la relación directa entre indicadores, entregables, convenios y contratos, ni una trazabilidad que documente el cumplimiento de las metas establecidas.
Como consecuencia, se identificaron incumplimientos en la ejecución de metas, inconsistencias entre el avance físico y financiero reportado, ausencia de soportes que acrediten el cumplimiento y desarticulación entre la planeación registrada en el PIIP y la ejecución real del proyecto</t>
  </si>
  <si>
    <t>Diseñar e implementar una metodología integral de seguimiento que articule indicadores, actividades, productos, entregables y cronogramas, mediante un sistema único de registro y consolidación de información con controles de calidad y validación periódica, que permita verificar el cumplimiento de metas en el PIIP, realizar los ajustes conforme a los lineamientos del DNP y la MGA cuando se presenten desviaciones, exigir reportes de cierre con sus respectivos soportes y garantizar que toda la documentación sea suficiente, verificable y coherente con lo reportado.</t>
  </si>
  <si>
    <t>Oscar Nelson Guerra Nevette /  Luis Fernando Vargas Lozano</t>
  </si>
  <si>
    <t>PM-AI2026-12</t>
  </si>
  <si>
    <t xml:space="preserve">Fondo de Solidaridad para Subsidios y Redistribución de Ingresos del Sector Eléctrico (FSSRI) </t>
  </si>
  <si>
    <t>Auditoría interna independiente al Fondo de Solidaridad para Subsidios y Redistribución de Ingresos del Sector Eléctrico (FSSRI) en el Sistema Interconectado Nacional-SIN y Zonas no Interconectadas – ZNI y Fondo De Energía Social – FOES, con comunicado de remisión del informe final de la misma con Radicado No.:  3-2025-059477, en el cual se describe el Hallazgo No 1 “Materialización riesgo proyecto inversión FSSRI”, que se observa  en las páginas 36 a la 40.</t>
  </si>
  <si>
    <t xml:space="preserve">Expedir el procedimiento de administración del Fondo de Solidaridad para Subsidios y Redistribución de Ingresos del sector eléctrico FSSRI en la ZNI, con el cual se dejará sin efecto el procedimiento M-EN-P-03  y actualizar el  Procedimiento de administración del  FSSRI en el SIN M-EN-P-18, con el objetivo de indicar los lineamientos en materia de la recepción oportuna o extemporánea de la conciliación </t>
  </si>
  <si>
    <t>Andrés Raúl Rodríguez Moreno</t>
  </si>
  <si>
    <t>Enviar  comunicación oficial  "memorando" al área encargada del proceso de radicación de comunicaciones entrantes al ministerio, solicitando que se evalué la pertinencia de automatizar el proceso de radicación para que se haga en tiempo real y una vez la comunicación sea recibida en el correo electrónico institucional</t>
  </si>
  <si>
    <t xml:space="preserve">Llevar a cabo una mesa de trabajo con el  área encargada del proceso de radicación de comunicaciones entrantes al ministerio, a fin de entender el proceso de radicación y buscar alternativas para atender la alta demanda de radicación de documentos que se presenta en la fecha limite de envío de conciliaciones </t>
  </si>
  <si>
    <t>PM-AI2026-13</t>
  </si>
  <si>
    <t>Auditoría interna independiente al Fondo de Solidaridad para Subsidios y Redistribución de Ingresos del Sector Eléctrico (FSSRI) en el Sistema Interconectado Nacional-SIN y Zonas no Interconectadas – ZNI y Fondo De Energía Social – FOES, con comunicado de remisión del informe final de la misma con Radicado No.:  3-2025-059477, en el cual se describe el Hallazgo No 2 “Debilidades en la aplicación de actividades de los documentos del Grupo de Subsidios”, que se observa  en las páginas 52 a la 55.</t>
  </si>
  <si>
    <t xml:space="preserve">Modificar el Manual de Vistas de Seguimiento y Monitoreo Prestadores del Servicio Público Domiciliario de Energía Eléctrica en SIN y ZNI que reciben subsidios del FSSRI y FOES, código M-HI-G-03 versión 2 del 17 de marzo de 2023, con el fin de establecer los responsables del plan de visitas, los tiempos de presentación de los informes y la forma en que se notifica y formalizan los cambios en el plan de visitas </t>
  </si>
  <si>
    <t>Socializar al equipo de trabajo e interesados la nueva versión del Manual de Vistas de Seguimiento y Monitoreo Prestadores del Servicio Público Domiciliario de Energía Eléctrica en SIN y ZNI que reciben subsidios del FSSRI y FOES</t>
  </si>
  <si>
    <t>PM-AI2026-14</t>
  </si>
  <si>
    <t>Gestión del relacionamiento con grupos de valor</t>
  </si>
  <si>
    <t>Extemporaneidad o ausencia de respuesta de las Peticiones, Quejas Reclamos, Sugerencias y Denuncias (PQRS+D), sin lenguaje claro, ni atención de fondo de acuerdo con el Código de Procedimiento Administrativo y de lo Contencioso Administrativo (CPACA- Ley 1437 del 2011), Ley de Transparencia y acceso a la información (Ley 1712 del 2014), El derecho fundamental del derecho de petición (Ley 1755 de 2015), La Ley de racionalización de trámites (Ley  2052 de 2020 ) y la guía de lenguaje claro.</t>
  </si>
  <si>
    <t>1. Simplificar los flujos y pasos operativos en la herramienta tecnológica de radicación y respuesta de PQRS+D, con el propósito de reducir tiempos innecesarios y asegurar envíos inmediatos de las respuestas al ciudadano.</t>
  </si>
  <si>
    <t>2. Realizar articulación entre Grupo Relacionamiento con el ciudadano, colaboradores responsables en la respuesta de PQRS+D, Grupo TICs y desarrollo de las mejoras en ARGO</t>
  </si>
  <si>
    <t>Jenny Nova, Coordinadora del Grupo de Relacionamiento  (Andrea Arango, Gloria Andrea Calderón, Carolina Aldana, Hernando Rodríguez) en acompañamiento con el Ciudadano y Grupo TIC´s</t>
  </si>
  <si>
    <t>PLAN DE MEJORAMIENTO</t>
  </si>
  <si>
    <t>Código: FT-32</t>
  </si>
  <si>
    <t>Versión 2</t>
  </si>
  <si>
    <t xml:space="preserve">Fecha: 02/12/2019 </t>
  </si>
  <si>
    <t>Página:1 de 2</t>
  </si>
  <si>
    <t>CONTROL DE CAMBIOS</t>
  </si>
  <si>
    <t>Versión</t>
  </si>
  <si>
    <t>Fecha</t>
  </si>
  <si>
    <t>Descripción de la modificación</t>
  </si>
  <si>
    <t>Documento original.</t>
  </si>
  <si>
    <t>Inclusión del campo "Causas" y ajuste del código de FT-ES-ACPM-02 a FT-32, según GI-02 Guía para elaboración y actualización de documentos.</t>
  </si>
  <si>
    <t>ELABORADO POR:</t>
  </si>
  <si>
    <t>ESTANDARIZADO POR:</t>
  </si>
  <si>
    <t>REVISADO Y APROBADO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</si>
  <si>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</si>
  <si>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</si>
  <si>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</si>
  <si>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Rigoberto Vaca</t>
  </si>
  <si>
    <t>LAURA LAMPREA QUIROGA</t>
  </si>
  <si>
    <t>Sandra Milena Bonilla</t>
  </si>
  <si>
    <t>Actualizar del PROCEDIMIENTO DE ASIGNACIÓN RECURSOS DE PROYECTOS FINANCIADOS CON RECURSOS DEL FONDO DE APOYO FINANCIERO (FAZNI) M-EN-P-05 teniendo en cuenta lo definido en el procedimiento de elaboración y control de los documentos E-ME-P-01.</t>
  </si>
  <si>
    <t>Situación que se presenta:
Extemporaneidad o ausencia de respuesta de las Peticiones, Quejas Reclamos, Sugerencias y Denuncias (PQRS+D), sin lenguaje claro, ni atención de fondo de acuerdo con el Código de Procedimiento Administrativo y de lo Contencioso Administrativo (CPACA- Ley 1437 del 2011), Ley de Transparencia y acceso a la información (Ley 1712 del 2014), El derecho fundamental del derecho de petición (Ley 1755 de 2015), La Ley de racionalización de trámites (Ley  2052 de 2020 ), la guía de lenguaje claro y la Ley 5 de 1992.</t>
  </si>
  <si>
    <t>1. Cambiar la forma como ARGO direcciona las peticiones del Congreso o construir un tratamiento diferenciado. Incluir las cuatro situaciones en las categorías: - Solicitudes de información que sí se vencen en 5 días calendario -Solicitudes de información anexas a debate de control político con el término más amplio, porque puede ser 48 horas antes del debate y no debe enviarse las respuestas si el debate no lo citan (el tiempo en el que aparece como sin respuesta sigue siendo 5 días calendario). -Invitación a audiencia pública no son solicitudes de información sino invitaciones. -Proposiciones para proyectos normativos. Se deban hacer los ajustes en las categorías de los entes de control y las acciones constitucionales. Hacer mesas de trabajo para la solicitud de los ajustes necesarios.</t>
  </si>
  <si>
    <t>María Alejandra Zuñiga - Metodología</t>
  </si>
  <si>
    <t>2. Hacer un capítulo formativo diferente para atender los asuntos legislativos por parte del equipo de Asuntos Legislativos al personal del Grupo de Relacionamiento que direcciona desde el CADA, así con a funcionarios del MME. en general. Abordar la normatividad de la Ley 5 de 1992 para revisarlos tipos de relacionamiento con el Congreso.</t>
  </si>
  <si>
    <t>Miguel Ángel Cardozo jefe de la OPGI,  Jenny Constanza Nova coordinadora del Grupo de Relacionamiento con el ciudadano y gestión de la información,  con el acompañamiento de los diferentes responsables del plan de mejoramiento estratégico de PQRS+D</t>
  </si>
  <si>
    <t>Realizar la evaluación, corrección y seguimiento periódico de las condiciones de accesibilidad del portal web institucional, utilizando la herramienta  WAVE para identificar y priorizar los hallazgos, realizar los ajustes necesarios en las plantillas del sitio y establecer una periodicidad anual para su revisión, posterior a la solución final de los hallazgos.</t>
  </si>
  <si>
    <t>Minería</t>
  </si>
  <si>
    <t xml:space="preserve">Coordinador de  Minería Artesanal y reconversión productiva </t>
  </si>
  <si>
    <t>Energía</t>
  </si>
  <si>
    <t>Jenny Nova, Coordinadora del Grupo de Relacionamiento (Stevens Sandoval, Hernando Rodríguez, Carolina Aldana y Yubely Muñoz y Carolina Zambrano)  en acompañamiento con el Grupo TIC´s</t>
  </si>
  <si>
    <t>MINISTERIO DE MINAS Y ENERGÍA</t>
  </si>
  <si>
    <t>ANÁLISIS DE EFECTIVIDAD 
( 6 meses posterior al cierre)</t>
  </si>
  <si>
    <t>Nombre de quien verifica la efectividad (OPGI u OCI)</t>
  </si>
  <si>
    <t>Comunicar al supervisor del contrato las observaciones y recomendaciones a tener en cuenta respecto a la documentación requerida en el secop II, para los contratos de prestación de servicios financiados con recursos del FAZNI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</si>
</sst>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1"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b/>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9"/>
      <color indexed="81"/>
      <name val="Tahoma"/>
      <family val="2"/>
    </font>
    <font>
      <b/>
      <sz val="16"/>
      <name val="Arial"/>
      <family val="2"/>
    </font>
    <font>
      <sz val="8"/>
      <name val="Calibri"/>
      <family val="2"/>
      <scheme val="minor"/>
    </font>
    <font>
      <sz val="11"/>
      <name val="Arial"/>
      <family val="2"/>
    </font>
    <font>
      <sz val="11"/>
      <color rgb="FF242424"/>
      <name val="Arial"/>
      <family val="2"/>
    </font>
    <font>
      <sz val="11"/>
      <name val="Arial"/>
      <family val="2"/>
    </font>
    <font>
      <sz val="11"/>
      <name val="Arial"/>
      <family val="2"/>
      <charset val="204"/>
    </font>
    <font>
      <sz val="11"/>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505050"/>
      </left>
      <right style="thin">
        <color rgb="FF505050"/>
      </right>
      <top style="thin">
        <color rgb="FF505050"/>
      </top>
      <bottom style="thin">
        <color rgb="FF505050"/>
      </bottom>
      <diagonal/>
    </border>
    <border>
      <left/>
      <right/>
      <top style="thin">
        <color rgb="FF505050"/>
      </top>
      <bottom/>
      <diagonal/>
    </border>
    <border>
      <left/>
      <right/>
      <top/>
      <bottom style="thin">
        <color rgb="FF505050"/>
      </bottom>
      <diagonal/>
    </border>
    <border>
      <left style="thin">
        <color rgb="FF000000"/>
      </left>
      <right/>
      <top style="thin">
        <color rgb="FF000000"/>
      </top>
      <bottom/>
      <diagonal/>
    </border>
    <border>
      <left style="thin">
        <color rgb="FF505050"/>
      </left>
      <right/>
      <top style="thin">
        <color rgb="FF505050"/>
      </top>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s>
  <cellStyleXfs count="4">
    <xf numFmtId="0" fontId="0" fillId="0" borderId="0"/>
    <xf numFmtId="0" fontId="2" fillId="0" borderId="0"/>
    <xf numFmtId="0" fontId="8" fillId="0" borderId="0"/>
    <xf numFmtId="0" fontId="2" fillId="0" borderId="0"/>
  </cellStyleXfs>
  <cellXfs count="121">
    <xf numFmtId="0" fontId="0" fillId="0" borderId="0" xfId="0"/>
    <xf numFmtId="0" fontId="9" fillId="0" borderId="0" xfId="2" applyFont="1" applyAlignment="1">
      <alignment vertical="center"/>
    </xf>
    <xf numFmtId="0" fontId="10" fillId="0" borderId="0" xfId="2" applyFont="1" applyAlignment="1">
      <alignment vertical="center"/>
    </xf>
    <xf numFmtId="0" fontId="11" fillId="2" borderId="1" xfId="2" applyFont="1" applyFill="1" applyBorder="1" applyAlignment="1">
      <alignment horizontal="center" vertical="center"/>
    </xf>
    <xf numFmtId="164" fontId="10" fillId="0" borderId="1" xfId="2" applyNumberFormat="1" applyFont="1" applyBorder="1" applyAlignment="1">
      <alignment horizontal="center" vertical="center"/>
    </xf>
    <xf numFmtId="14" fontId="10" fillId="0" borderId="1" xfId="2" applyNumberFormat="1" applyFont="1" applyBorder="1" applyAlignment="1">
      <alignment horizontal="center" vertical="center"/>
    </xf>
    <xf numFmtId="0" fontId="11" fillId="0" borderId="0" xfId="2" applyFont="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1" xfId="0" applyFont="1" applyBorder="1" applyAlignment="1">
      <alignment horizontal="left" vertical="center" wrapText="1"/>
    </xf>
    <xf numFmtId="0" fontId="2" fillId="0" borderId="13" xfId="0" applyFont="1" applyBorder="1" applyAlignment="1">
      <alignment horizontal="center" vertical="center" wrapText="1"/>
    </xf>
    <xf numFmtId="0" fontId="7"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horizontal="left" vertical="center" wrapText="1"/>
    </xf>
    <xf numFmtId="0" fontId="16" fillId="5" borderId="8" xfId="0" applyFont="1" applyFill="1" applyBorder="1" applyAlignment="1">
      <alignment horizontal="center" vertical="center" wrapText="1"/>
    </xf>
    <xf numFmtId="14" fontId="16" fillId="5"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17" fillId="0" borderId="8" xfId="0" applyFont="1" applyBorder="1" applyAlignment="1">
      <alignment vertical="center" wrapText="1"/>
    </xf>
    <xf numFmtId="14" fontId="2" fillId="6" borderId="11" xfId="0" applyNumberFormat="1" applyFont="1" applyFill="1" applyBorder="1" applyAlignment="1">
      <alignment horizontal="center" vertical="center" wrapText="1"/>
    </xf>
    <xf numFmtId="0" fontId="2" fillId="0" borderId="19" xfId="0" applyFont="1" applyBorder="1" applyAlignment="1">
      <alignment horizontal="center" vertical="center" wrapText="1"/>
    </xf>
    <xf numFmtId="0" fontId="16" fillId="6" borderId="1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18" xfId="0" applyFont="1" applyBorder="1" applyAlignment="1">
      <alignment horizontal="center" vertical="center" wrapText="1"/>
    </xf>
    <xf numFmtId="14" fontId="16" fillId="6" borderId="11" xfId="0" applyNumberFormat="1" applyFont="1" applyFill="1" applyBorder="1" applyAlignment="1">
      <alignment horizontal="center" vertical="center" wrapText="1"/>
    </xf>
    <xf numFmtId="0" fontId="2" fillId="0" borderId="20" xfId="0" applyFont="1" applyBorder="1" applyAlignment="1">
      <alignment horizontal="center" vertical="center" wrapText="1"/>
    </xf>
    <xf numFmtId="0" fontId="2" fillId="5" borderId="11" xfId="0" applyFont="1" applyFill="1" applyBorder="1" applyAlignment="1">
      <alignment vertical="center" wrapText="1"/>
    </xf>
    <xf numFmtId="0" fontId="2" fillId="5" borderId="11" xfId="0" applyFont="1" applyFill="1" applyBorder="1" applyAlignment="1">
      <alignment horizontal="left" vertical="center" wrapText="1"/>
    </xf>
    <xf numFmtId="14" fontId="2" fillId="5" borderId="11" xfId="0" applyNumberFormat="1" applyFont="1" applyFill="1" applyBorder="1" applyAlignment="1">
      <alignment horizontal="center" vertical="center" wrapText="1"/>
    </xf>
    <xf numFmtId="14" fontId="16" fillId="0" borderId="11" xfId="0" applyNumberFormat="1" applyFont="1" applyBorder="1" applyAlignment="1">
      <alignment horizontal="center" vertical="center" wrapText="1"/>
    </xf>
    <xf numFmtId="14" fontId="18" fillId="6" borderId="11" xfId="0" applyNumberFormat="1" applyFont="1" applyFill="1" applyBorder="1" applyAlignment="1">
      <alignment horizontal="center" vertical="center" wrapText="1"/>
    </xf>
    <xf numFmtId="0" fontId="16" fillId="6" borderId="11" xfId="0" applyFont="1" applyFill="1" applyBorder="1" applyAlignment="1">
      <alignment vertical="center" wrapText="1"/>
    </xf>
    <xf numFmtId="0" fontId="16" fillId="6" borderId="14" xfId="0" applyFont="1" applyFill="1" applyBorder="1" applyAlignment="1">
      <alignment vertical="center" wrapText="1"/>
    </xf>
    <xf numFmtId="0" fontId="16" fillId="6" borderId="1" xfId="0" applyFont="1" applyFill="1" applyBorder="1" applyAlignment="1">
      <alignment horizontal="center" vertical="center" wrapText="1"/>
    </xf>
    <xf numFmtId="14" fontId="16" fillId="6" borderId="4" xfId="0" applyNumberFormat="1" applyFont="1" applyFill="1" applyBorder="1" applyAlignment="1">
      <alignment horizontal="center" vertical="center" wrapText="1"/>
    </xf>
    <xf numFmtId="0" fontId="16" fillId="6" borderId="9" xfId="0" applyFont="1" applyFill="1" applyBorder="1" applyAlignment="1">
      <alignment horizontal="center" vertical="center" wrapText="1"/>
    </xf>
    <xf numFmtId="14" fontId="16" fillId="6" borderId="7" xfId="0" applyNumberFormat="1" applyFont="1" applyFill="1" applyBorder="1" applyAlignment="1">
      <alignment horizontal="center" vertical="center" wrapText="1"/>
    </xf>
    <xf numFmtId="0" fontId="16" fillId="6" borderId="3"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26" xfId="0" applyFont="1" applyBorder="1" applyAlignment="1">
      <alignment horizontal="center" vertical="center" wrapText="1"/>
    </xf>
    <xf numFmtId="0" fontId="16" fillId="6" borderId="14" xfId="0" applyFont="1" applyFill="1" applyBorder="1" applyAlignment="1">
      <alignment horizontal="center" vertical="center" wrapText="1"/>
    </xf>
    <xf numFmtId="0" fontId="16" fillId="0" borderId="11" xfId="0" applyFont="1" applyBorder="1" applyAlignment="1">
      <alignment horizontal="center" vertical="center" wrapText="1"/>
    </xf>
    <xf numFmtId="14" fontId="2" fillId="6" borderId="14" xfId="0" applyNumberFormat="1" applyFont="1" applyFill="1" applyBorder="1" applyAlignment="1">
      <alignment horizontal="center" vertical="center" wrapText="1"/>
    </xf>
    <xf numFmtId="0" fontId="20" fillId="0" borderId="11"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19" fillId="6" borderId="11" xfId="0" applyFont="1" applyFill="1" applyBorder="1" applyAlignment="1">
      <alignment vertical="center" wrapText="1"/>
    </xf>
    <xf numFmtId="0" fontId="2" fillId="0" borderId="26" xfId="0" applyFont="1" applyBorder="1" applyAlignment="1">
      <alignment horizontal="center" vertical="center"/>
    </xf>
    <xf numFmtId="0" fontId="20" fillId="0" borderId="11" xfId="0" applyFont="1" applyBorder="1" applyAlignment="1">
      <alignment horizontal="left" vertical="center" wrapText="1"/>
    </xf>
    <xf numFmtId="0" fontId="2" fillId="0" borderId="24" xfId="0" applyFont="1" applyBorder="1" applyAlignment="1">
      <alignment vertical="center" wrapText="1"/>
    </xf>
    <xf numFmtId="0" fontId="2" fillId="0" borderId="11" xfId="0" applyFont="1" applyBorder="1" applyAlignment="1">
      <alignment horizontal="left" vertical="center" wrapText="1"/>
    </xf>
    <xf numFmtId="0" fontId="2"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6" xfId="0" applyFont="1" applyBorder="1" applyAlignment="1">
      <alignment horizontal="left" vertical="center" wrapText="1"/>
    </xf>
    <xf numFmtId="0" fontId="2" fillId="0" borderId="14" xfId="0" applyFont="1" applyBorder="1" applyAlignment="1">
      <alignment horizontal="left" vertical="center" wrapText="1"/>
    </xf>
    <xf numFmtId="0" fontId="2" fillId="0" borderId="27" xfId="0" applyFont="1" applyBorder="1" applyAlignment="1">
      <alignment horizontal="left" vertical="center" wrapText="1"/>
    </xf>
    <xf numFmtId="0" fontId="2" fillId="0" borderId="21" xfId="0" applyFont="1" applyBorder="1" applyAlignment="1">
      <alignment horizontal="left" vertical="center" wrapText="1"/>
    </xf>
    <xf numFmtId="0" fontId="2" fillId="0" borderId="28" xfId="0" applyFont="1" applyBorder="1" applyAlignment="1">
      <alignment horizontal="left"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7" fillId="4"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14" fillId="0" borderId="0" xfId="0" applyFont="1" applyAlignment="1">
      <alignment horizontal="center" vertical="center" wrapText="1"/>
    </xf>
    <xf numFmtId="0" fontId="7" fillId="3"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8" xfId="0" applyFont="1" applyBorder="1" applyAlignment="1">
      <alignment horizontal="left" vertical="center" wrapText="1"/>
    </xf>
    <xf numFmtId="0" fontId="2" fillId="0" borderId="23" xfId="0" applyFont="1" applyBorder="1" applyAlignment="1">
      <alignment horizontal="center" vertical="center" wrapText="1"/>
    </xf>
    <xf numFmtId="0" fontId="2" fillId="0" borderId="11" xfId="0" applyFont="1" applyBorder="1" applyAlignment="1">
      <alignment horizontal="center" vertical="center"/>
    </xf>
    <xf numFmtId="0" fontId="2" fillId="0" borderId="20" xfId="0" applyFont="1" applyBorder="1" applyAlignment="1">
      <alignment horizontal="center" vertical="center" wrapText="1"/>
    </xf>
    <xf numFmtId="0" fontId="12" fillId="0" borderId="1"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5" xfId="2" applyFont="1" applyBorder="1" applyAlignment="1">
      <alignment horizontal="center" vertical="center" wrapText="1"/>
    </xf>
    <xf numFmtId="0" fontId="10" fillId="0" borderId="7" xfId="2" applyFont="1" applyBorder="1" applyAlignment="1">
      <alignment horizontal="center" vertical="center" wrapText="1"/>
    </xf>
    <xf numFmtId="0" fontId="3" fillId="0" borderId="1"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1" xfId="2" applyFont="1" applyBorder="1" applyAlignment="1">
      <alignment horizontal="center" vertical="center"/>
    </xf>
    <xf numFmtId="0" fontId="11" fillId="0" borderId="0" xfId="2" applyFont="1" applyAlignment="1">
      <alignment horizontal="center" vertical="center"/>
    </xf>
    <xf numFmtId="0" fontId="11" fillId="2" borderId="1" xfId="2" applyFont="1" applyFill="1" applyBorder="1" applyAlignment="1">
      <alignment horizontal="center" vertical="center"/>
    </xf>
    <xf numFmtId="0" fontId="10" fillId="0" borderId="1" xfId="2" applyFont="1" applyBorder="1" applyAlignment="1">
      <alignment horizontal="left" vertical="center"/>
    </xf>
    <xf numFmtId="0" fontId="10" fillId="0" borderId="1" xfId="2" applyFont="1" applyBorder="1" applyAlignment="1">
      <alignment horizontal="justify" vertical="center" wrapText="1"/>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11" fillId="2" borderId="4" xfId="2" applyFont="1" applyFill="1" applyBorder="1" applyAlignment="1">
      <alignment horizontal="center" vertical="center"/>
    </xf>
    <xf numFmtId="0" fontId="9" fillId="0" borderId="1" xfId="2" applyFont="1" applyBorder="1" applyAlignment="1">
      <alignment horizontal="center" vertical="center"/>
    </xf>
    <xf numFmtId="0" fontId="10" fillId="2" borderId="1" xfId="2" applyFont="1" applyFill="1" applyBorder="1" applyAlignment="1">
      <alignment horizontal="center" vertical="center"/>
    </xf>
    <xf numFmtId="0" fontId="10" fillId="0" borderId="3" xfId="2" applyFont="1" applyBorder="1" applyAlignment="1">
      <alignment horizontal="left" vertical="center"/>
    </xf>
    <xf numFmtId="0" fontId="10" fillId="0" borderId="2" xfId="2" applyFont="1" applyBorder="1" applyAlignment="1">
      <alignment horizontal="left" vertical="center"/>
    </xf>
    <xf numFmtId="0" fontId="10" fillId="0" borderId="4" xfId="2" applyFont="1" applyBorder="1" applyAlignment="1">
      <alignment horizontal="left" vertical="center"/>
    </xf>
    <xf numFmtId="164" fontId="10" fillId="0" borderId="1" xfId="2" applyNumberFormat="1" applyFont="1" applyBorder="1" applyAlignment="1">
      <alignment horizontal="left" vertical="center"/>
    </xf>
  </cellXfs>
  <cellStyles count="4">
    <cellStyle name="Normal" xfId="0" builtinId="0"/>
    <cellStyle name="Normal 2" xfId="1" xr:uid="{00000000-0005-0000-0000-000001000000}"/>
    <cellStyle name="Normal 2 2 2" xfId="2" xr:uid="{00000000-0005-0000-0000-000002000000}"/>
    <cellStyle name="Normal 3" xfId="3" xr:uid="{00000000-0005-0000-0000-000003000000}"/>
  </cellStyles>
  <dxfs count="0"/>
  <tableStyles count="0" defaultTableStyle="TableStyleMedium9" defaultPivotStyle="PivotStyleLight16"/>
  <colors>
    <mruColors>
      <color rgb="FFFFDC79"/>
      <color rgb="FFFFFF99"/>
      <color rgb="FFF9D777"/>
      <color rgb="FFFF99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74750" y="215900"/>
          <a:ext cx="2159000" cy="46990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1"/>
  <sheetViews>
    <sheetView tabSelected="1" topLeftCell="A4" zoomScale="80" zoomScaleNormal="80" workbookViewId="0">
      <pane ySplit="2" topLeftCell="A6" activePane="bottomLeft" state="frozen"/>
      <selection activeCell="A5" sqref="A5"/>
      <selection pane="bottomLeft" activeCell="H9" sqref="H9"/>
    </sheetView>
  </sheetViews>
  <sheetFormatPr baseColWidth="10" defaultColWidth="4" defaultRowHeight="12.75" customHeight="1" x14ac:dyDescent="0.2"/>
  <cols>
    <col min="1" max="1" width="5.5" style="9" customWidth="1"/>
    <col min="2" max="2" width="10.1640625" style="9" customWidth="1"/>
    <col min="3" max="3" width="11.6640625" style="9" customWidth="1"/>
    <col min="4" max="6" width="12.5" style="9" customWidth="1"/>
    <col min="7" max="7" width="54.6640625" style="9" customWidth="1"/>
    <col min="8" max="8" width="50" style="9" customWidth="1"/>
    <col min="9" max="9" width="26.5" style="9" customWidth="1"/>
    <col min="10" max="10" width="25" style="9" customWidth="1"/>
    <col min="11" max="11" width="23.83203125" style="9" customWidth="1"/>
    <col min="12" max="12" width="10" style="9" customWidth="1"/>
    <col min="13" max="13" width="17.83203125" style="9" customWidth="1"/>
    <col min="14" max="14" width="20.1640625" style="9" customWidth="1"/>
    <col min="15" max="15" width="21.33203125" style="9" customWidth="1"/>
    <col min="16" max="16" width="5.1640625" style="9" hidden="1" customWidth="1"/>
    <col min="17" max="17" width="6.5" style="9" hidden="1" customWidth="1"/>
    <col min="18" max="18" width="5.6640625" style="9" hidden="1" customWidth="1"/>
    <col min="19" max="21" width="35.6640625" style="9" hidden="1" customWidth="1"/>
    <col min="22" max="22" width="5.1640625" style="9" hidden="1" customWidth="1"/>
    <col min="23" max="23" width="6.5" style="9" hidden="1" customWidth="1"/>
    <col min="24" max="24" width="5.6640625" style="9" hidden="1" customWidth="1"/>
    <col min="25" max="27" width="36" style="9" hidden="1" customWidth="1"/>
    <col min="28" max="28" width="5.1640625" style="9" hidden="1" customWidth="1"/>
    <col min="29" max="29" width="6.5" style="9" hidden="1" customWidth="1"/>
    <col min="30" max="30" width="5.6640625" style="9" hidden="1" customWidth="1"/>
    <col min="31" max="33" width="35.6640625" style="9" hidden="1" customWidth="1"/>
    <col min="34" max="34" width="12.5" style="9" hidden="1" customWidth="1"/>
    <col min="35" max="35" width="4.83203125" style="9" hidden="1" customWidth="1"/>
    <col min="36" max="36" width="6" style="9" hidden="1" customWidth="1"/>
    <col min="37" max="37" width="5.5" style="9" hidden="1" customWidth="1"/>
    <col min="38" max="40" width="46.1640625" style="9" hidden="1" customWidth="1"/>
    <col min="41" max="16384" width="4" style="9"/>
  </cols>
  <sheetData>
    <row r="1" spans="1:40" ht="70.5" customHeight="1" x14ac:dyDescent="0.2">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row>
    <row r="2" spans="1:40" ht="36" customHeight="1" x14ac:dyDescent="0.2">
      <c r="A2" s="87" t="s">
        <v>139</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row>
    <row r="3" spans="1:40" ht="36" customHeight="1" x14ac:dyDescent="0.2">
      <c r="A3" s="87"/>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row>
    <row r="4" spans="1:40" ht="12.75" hidden="1" customHeight="1" x14ac:dyDescent="0.2"/>
    <row r="5" spans="1:40" s="8" customFormat="1" ht="26" customHeight="1" x14ac:dyDescent="0.2">
      <c r="A5" s="73" t="s">
        <v>1</v>
      </c>
      <c r="B5" s="73" t="s">
        <v>2</v>
      </c>
      <c r="C5" s="73" t="s">
        <v>3</v>
      </c>
      <c r="D5" s="75" t="s">
        <v>4</v>
      </c>
      <c r="E5" s="89" t="s">
        <v>5</v>
      </c>
      <c r="F5" s="89" t="s">
        <v>6</v>
      </c>
      <c r="G5" s="73" t="s">
        <v>7</v>
      </c>
      <c r="H5" s="75" t="s">
        <v>8</v>
      </c>
      <c r="I5" s="73" t="s">
        <v>9</v>
      </c>
      <c r="J5" s="14" t="s">
        <v>10</v>
      </c>
      <c r="K5" s="14" t="s">
        <v>11</v>
      </c>
      <c r="L5" s="76" t="s">
        <v>12</v>
      </c>
      <c r="M5" s="78" t="s">
        <v>13</v>
      </c>
      <c r="N5" s="91" t="s">
        <v>140</v>
      </c>
      <c r="O5" s="74" t="s">
        <v>141</v>
      </c>
      <c r="P5" s="88" t="s">
        <v>14</v>
      </c>
      <c r="Q5" s="88"/>
      <c r="R5" s="88"/>
      <c r="S5" s="88"/>
      <c r="T5" s="88"/>
      <c r="U5" s="88"/>
      <c r="V5" s="72" t="s">
        <v>15</v>
      </c>
      <c r="W5" s="72"/>
      <c r="X5" s="72"/>
      <c r="Y5" s="72"/>
      <c r="Z5" s="72"/>
      <c r="AA5" s="72"/>
      <c r="AB5" s="75" t="s">
        <v>16</v>
      </c>
      <c r="AC5" s="75"/>
      <c r="AD5" s="75"/>
      <c r="AE5" s="75"/>
      <c r="AF5" s="75"/>
      <c r="AG5" s="75"/>
      <c r="AH5" s="73" t="s">
        <v>17</v>
      </c>
      <c r="AI5" s="75" t="s">
        <v>18</v>
      </c>
      <c r="AJ5" s="75"/>
      <c r="AK5" s="75"/>
      <c r="AL5" s="75"/>
      <c r="AM5" s="75"/>
      <c r="AN5" s="75"/>
    </row>
    <row r="6" spans="1:40" s="8" customFormat="1" ht="13" x14ac:dyDescent="0.2">
      <c r="A6" s="74"/>
      <c r="B6" s="73"/>
      <c r="C6" s="73"/>
      <c r="D6" s="75"/>
      <c r="E6" s="90"/>
      <c r="F6" s="90"/>
      <c r="G6" s="74"/>
      <c r="H6" s="75"/>
      <c r="I6" s="75"/>
      <c r="J6" s="10" t="s">
        <v>19</v>
      </c>
      <c r="K6" s="18" t="s">
        <v>19</v>
      </c>
      <c r="L6" s="77"/>
      <c r="M6" s="79"/>
      <c r="N6" s="92"/>
      <c r="O6" s="93"/>
      <c r="P6" s="11" t="s">
        <v>20</v>
      </c>
      <c r="Q6" s="11" t="s">
        <v>21</v>
      </c>
      <c r="R6" s="11" t="s">
        <v>22</v>
      </c>
      <c r="S6" s="88" t="s">
        <v>23</v>
      </c>
      <c r="T6" s="88"/>
      <c r="U6" s="88"/>
      <c r="V6" s="12" t="s">
        <v>20</v>
      </c>
      <c r="W6" s="12" t="s">
        <v>21</v>
      </c>
      <c r="X6" s="12" t="s">
        <v>22</v>
      </c>
      <c r="Y6" s="72" t="s">
        <v>23</v>
      </c>
      <c r="Z6" s="72"/>
      <c r="AA6" s="72"/>
      <c r="AB6" s="10" t="s">
        <v>20</v>
      </c>
      <c r="AC6" s="10" t="s">
        <v>21</v>
      </c>
      <c r="AD6" s="10" t="s">
        <v>22</v>
      </c>
      <c r="AE6" s="75" t="s">
        <v>23</v>
      </c>
      <c r="AF6" s="75"/>
      <c r="AG6" s="75"/>
      <c r="AH6" s="73"/>
      <c r="AI6" s="10" t="s">
        <v>20</v>
      </c>
      <c r="AJ6" s="10" t="s">
        <v>21</v>
      </c>
      <c r="AK6" s="10" t="s">
        <v>22</v>
      </c>
      <c r="AL6" s="75" t="s">
        <v>23</v>
      </c>
      <c r="AM6" s="75"/>
      <c r="AN6" s="75"/>
    </row>
    <row r="7" spans="1:40" s="7" customFormat="1" ht="78" customHeight="1" x14ac:dyDescent="0.2">
      <c r="A7" s="15">
        <v>1</v>
      </c>
      <c r="B7" s="20" t="s">
        <v>24</v>
      </c>
      <c r="C7" s="25" t="s">
        <v>25</v>
      </c>
      <c r="D7" s="17" t="s">
        <v>26</v>
      </c>
      <c r="E7" s="21" t="s">
        <v>27</v>
      </c>
      <c r="F7" s="21" t="s">
        <v>25</v>
      </c>
      <c r="G7" s="22" t="s">
        <v>28</v>
      </c>
      <c r="H7" s="53" t="s">
        <v>29</v>
      </c>
      <c r="I7" s="23" t="s">
        <v>30</v>
      </c>
      <c r="J7" s="24">
        <v>46054</v>
      </c>
      <c r="K7" s="24">
        <v>46387</v>
      </c>
      <c r="L7" s="25" t="s">
        <v>31</v>
      </c>
      <c r="M7" s="26" t="s">
        <v>32</v>
      </c>
      <c r="N7" s="20"/>
      <c r="O7" s="25"/>
      <c r="P7" s="25"/>
      <c r="Q7" s="25"/>
      <c r="R7" s="25"/>
      <c r="S7" s="95"/>
      <c r="T7" s="95"/>
      <c r="U7" s="95"/>
      <c r="V7" s="25"/>
      <c r="W7" s="25"/>
      <c r="X7" s="25"/>
      <c r="Y7" s="95"/>
      <c r="Z7" s="95"/>
      <c r="AA7" s="95"/>
      <c r="AB7" s="25"/>
      <c r="AC7" s="25"/>
      <c r="AD7" s="25"/>
      <c r="AE7" s="95"/>
      <c r="AF7" s="95"/>
      <c r="AG7" s="95"/>
      <c r="AH7" s="21"/>
      <c r="AI7" s="25"/>
      <c r="AJ7" s="25"/>
      <c r="AK7" s="17"/>
      <c r="AL7" s="94"/>
      <c r="AM7" s="94"/>
      <c r="AN7" s="94"/>
    </row>
    <row r="8" spans="1:40" s="7" customFormat="1" ht="111.75" customHeight="1" x14ac:dyDescent="0.2">
      <c r="A8" s="83">
        <f>1+A7</f>
        <v>2</v>
      </c>
      <c r="B8" s="69" t="s">
        <v>33</v>
      </c>
      <c r="C8" s="69" t="s">
        <v>137</v>
      </c>
      <c r="D8" s="69" t="s">
        <v>26</v>
      </c>
      <c r="E8" s="69" t="s">
        <v>27</v>
      </c>
      <c r="F8" s="69" t="s">
        <v>34</v>
      </c>
      <c r="G8" s="59" t="s">
        <v>35</v>
      </c>
      <c r="H8" s="54" t="s">
        <v>36</v>
      </c>
      <c r="I8" s="29" t="s">
        <v>37</v>
      </c>
      <c r="J8" s="27">
        <v>46063</v>
      </c>
      <c r="K8" s="27">
        <v>46371</v>
      </c>
      <c r="L8" s="13" t="s">
        <v>31</v>
      </c>
      <c r="M8" s="16" t="s">
        <v>38</v>
      </c>
      <c r="N8" s="13"/>
      <c r="O8" s="13"/>
      <c r="P8" s="13"/>
      <c r="Q8" s="13"/>
      <c r="R8" s="13"/>
      <c r="S8" s="69" t="s">
        <v>39</v>
      </c>
      <c r="T8" s="69"/>
      <c r="U8" s="69"/>
      <c r="V8" s="13"/>
      <c r="W8" s="13"/>
      <c r="X8" s="13"/>
      <c r="Y8" s="69" t="s">
        <v>39</v>
      </c>
      <c r="Z8" s="69"/>
      <c r="AA8" s="69"/>
      <c r="AB8" s="13"/>
      <c r="AC8" s="13"/>
      <c r="AD8" s="13"/>
      <c r="AE8" s="59"/>
      <c r="AF8" s="59"/>
      <c r="AG8" s="59"/>
      <c r="AH8" s="13"/>
      <c r="AI8" s="13"/>
      <c r="AJ8" s="13"/>
      <c r="AK8" s="13"/>
      <c r="AL8" s="62"/>
      <c r="AM8" s="62"/>
      <c r="AN8" s="62"/>
    </row>
    <row r="9" spans="1:40" ht="76.5" customHeight="1" x14ac:dyDescent="0.2">
      <c r="A9" s="84"/>
      <c r="B9" s="69"/>
      <c r="C9" s="69"/>
      <c r="D9" s="69"/>
      <c r="E9" s="69"/>
      <c r="F9" s="69"/>
      <c r="G9" s="59"/>
      <c r="H9" s="54" t="s">
        <v>142</v>
      </c>
      <c r="I9" s="29" t="s">
        <v>37</v>
      </c>
      <c r="J9" s="27">
        <v>46063</v>
      </c>
      <c r="K9" s="27">
        <v>46371</v>
      </c>
      <c r="L9" s="13" t="s">
        <v>31</v>
      </c>
      <c r="M9" s="16" t="s">
        <v>38</v>
      </c>
      <c r="N9" s="19"/>
      <c r="O9" s="19"/>
      <c r="P9" s="19"/>
      <c r="Q9" s="19"/>
      <c r="R9" s="19"/>
      <c r="S9" s="59"/>
      <c r="T9" s="59"/>
      <c r="U9" s="59"/>
      <c r="V9" s="19"/>
      <c r="W9" s="19"/>
      <c r="X9" s="19"/>
      <c r="Y9" s="59"/>
      <c r="Z9" s="59"/>
      <c r="AA9" s="59"/>
      <c r="AB9" s="19"/>
      <c r="AC9" s="19"/>
      <c r="AD9" s="19"/>
      <c r="AE9" s="59"/>
      <c r="AF9" s="59"/>
      <c r="AG9" s="59"/>
      <c r="AH9" s="19"/>
      <c r="AI9" s="19"/>
      <c r="AJ9" s="19"/>
      <c r="AK9" s="19"/>
      <c r="AL9" s="62"/>
      <c r="AM9" s="62"/>
      <c r="AN9" s="62"/>
    </row>
    <row r="10" spans="1:40" ht="80.25" customHeight="1" x14ac:dyDescent="0.2">
      <c r="A10" s="28">
        <f>1+A8</f>
        <v>3</v>
      </c>
      <c r="B10" s="13" t="s">
        <v>40</v>
      </c>
      <c r="C10" s="13" t="s">
        <v>137</v>
      </c>
      <c r="D10" s="13" t="s">
        <v>26</v>
      </c>
      <c r="E10" s="13" t="s">
        <v>27</v>
      </c>
      <c r="F10" s="13" t="s">
        <v>34</v>
      </c>
      <c r="G10" s="16" t="s">
        <v>41</v>
      </c>
      <c r="H10" s="54" t="s">
        <v>128</v>
      </c>
      <c r="I10" s="30" t="s">
        <v>42</v>
      </c>
      <c r="J10" s="27">
        <v>46063</v>
      </c>
      <c r="K10" s="27">
        <v>46371</v>
      </c>
      <c r="L10" s="13" t="s">
        <v>31</v>
      </c>
      <c r="M10" s="16" t="s">
        <v>38</v>
      </c>
      <c r="N10" s="19"/>
      <c r="O10" s="19"/>
      <c r="P10" s="19"/>
      <c r="Q10" s="19"/>
      <c r="R10" s="19"/>
      <c r="S10" s="59"/>
      <c r="T10" s="59"/>
      <c r="U10" s="59"/>
      <c r="V10" s="19"/>
      <c r="W10" s="19"/>
      <c r="X10" s="19"/>
      <c r="Y10" s="59"/>
      <c r="Z10" s="59"/>
      <c r="AA10" s="59"/>
      <c r="AB10" s="19"/>
      <c r="AC10" s="19"/>
      <c r="AD10" s="19"/>
      <c r="AE10" s="59"/>
      <c r="AF10" s="59"/>
      <c r="AG10" s="59"/>
      <c r="AH10" s="13"/>
      <c r="AI10" s="19"/>
      <c r="AJ10" s="19"/>
      <c r="AK10" s="19"/>
      <c r="AL10" s="62"/>
      <c r="AM10" s="62"/>
      <c r="AN10" s="62"/>
    </row>
    <row r="11" spans="1:40" ht="198" customHeight="1" x14ac:dyDescent="0.2">
      <c r="A11" s="80">
        <f>1+A10</f>
        <v>4</v>
      </c>
      <c r="B11" s="69" t="s">
        <v>43</v>
      </c>
      <c r="C11" s="69" t="s">
        <v>44</v>
      </c>
      <c r="D11" s="97" t="s">
        <v>45</v>
      </c>
      <c r="E11" s="69" t="s">
        <v>46</v>
      </c>
      <c r="F11" s="69" t="s">
        <v>47</v>
      </c>
      <c r="G11" s="59" t="s">
        <v>129</v>
      </c>
      <c r="H11" s="35" t="s">
        <v>130</v>
      </c>
      <c r="I11" s="36" t="s">
        <v>48</v>
      </c>
      <c r="J11" s="37">
        <v>46073</v>
      </c>
      <c r="K11" s="37">
        <v>46280</v>
      </c>
      <c r="L11" s="13" t="s">
        <v>31</v>
      </c>
      <c r="M11" s="13" t="s">
        <v>131</v>
      </c>
      <c r="N11" s="19"/>
      <c r="O11" s="19"/>
      <c r="P11" s="19"/>
      <c r="Q11" s="19"/>
      <c r="R11" s="19"/>
      <c r="S11" s="59"/>
      <c r="T11" s="59"/>
      <c r="U11" s="59"/>
      <c r="V11" s="19"/>
      <c r="W11" s="19"/>
      <c r="X11" s="19"/>
      <c r="Y11" s="19"/>
      <c r="Z11" s="19"/>
      <c r="AA11" s="19"/>
      <c r="AB11" s="19"/>
      <c r="AC11" s="19"/>
      <c r="AD11" s="19"/>
      <c r="AE11" s="19"/>
      <c r="AF11" s="19"/>
      <c r="AG11" s="19"/>
      <c r="AH11" s="19"/>
      <c r="AI11" s="19"/>
      <c r="AJ11" s="19"/>
      <c r="AK11" s="19"/>
      <c r="AL11" s="62"/>
      <c r="AM11" s="62"/>
      <c r="AN11" s="62"/>
    </row>
    <row r="12" spans="1:40" ht="98.25" customHeight="1" x14ac:dyDescent="0.2">
      <c r="A12" s="96"/>
      <c r="B12" s="69"/>
      <c r="C12" s="69"/>
      <c r="D12" s="97"/>
      <c r="E12" s="69"/>
      <c r="F12" s="69"/>
      <c r="G12" s="59"/>
      <c r="H12" s="35" t="s">
        <v>132</v>
      </c>
      <c r="I12" s="36" t="s">
        <v>49</v>
      </c>
      <c r="J12" s="37">
        <v>46073</v>
      </c>
      <c r="K12" s="37">
        <v>46280</v>
      </c>
      <c r="L12" s="13" t="s">
        <v>31</v>
      </c>
      <c r="M12" s="13" t="s">
        <v>131</v>
      </c>
      <c r="N12" s="19"/>
      <c r="O12" s="19"/>
      <c r="P12" s="19"/>
      <c r="Q12" s="19"/>
      <c r="R12" s="19"/>
      <c r="S12" s="59"/>
      <c r="T12" s="59"/>
      <c r="U12" s="59"/>
      <c r="V12" s="19"/>
      <c r="W12" s="19"/>
      <c r="X12" s="19"/>
      <c r="Y12" s="19"/>
      <c r="Z12" s="19"/>
      <c r="AA12" s="19"/>
      <c r="AB12" s="19"/>
      <c r="AC12" s="19"/>
      <c r="AD12" s="19"/>
      <c r="AE12" s="19"/>
      <c r="AF12" s="19"/>
      <c r="AG12" s="19"/>
      <c r="AH12" s="19"/>
      <c r="AI12" s="19"/>
      <c r="AJ12" s="19"/>
      <c r="AK12" s="19"/>
      <c r="AL12" s="62"/>
      <c r="AM12" s="62"/>
      <c r="AN12" s="62"/>
    </row>
    <row r="13" spans="1:40" ht="228" customHeight="1" x14ac:dyDescent="0.2">
      <c r="A13" s="98">
        <f>A11+1</f>
        <v>5</v>
      </c>
      <c r="B13" s="69" t="s">
        <v>50</v>
      </c>
      <c r="C13" s="69" t="s">
        <v>51</v>
      </c>
      <c r="D13" s="69" t="s">
        <v>45</v>
      </c>
      <c r="E13" s="69" t="s">
        <v>52</v>
      </c>
      <c r="F13" s="69" t="s">
        <v>53</v>
      </c>
      <c r="G13" s="69" t="s">
        <v>54</v>
      </c>
      <c r="H13" s="40" t="s">
        <v>55</v>
      </c>
      <c r="I13" s="29" t="s">
        <v>56</v>
      </c>
      <c r="J13" s="33">
        <v>46082</v>
      </c>
      <c r="K13" s="33">
        <v>46387</v>
      </c>
      <c r="L13" s="69" t="s">
        <v>31</v>
      </c>
      <c r="M13" s="69" t="s">
        <v>131</v>
      </c>
      <c r="N13" s="19"/>
      <c r="O13" s="19"/>
      <c r="P13" s="19"/>
      <c r="Q13" s="19"/>
      <c r="R13" s="19"/>
      <c r="S13" s="59"/>
      <c r="T13" s="59"/>
      <c r="U13" s="59"/>
      <c r="V13" s="19"/>
      <c r="W13" s="19"/>
      <c r="X13" s="19"/>
      <c r="Y13" s="19"/>
      <c r="Z13" s="19"/>
      <c r="AA13" s="19"/>
      <c r="AB13" s="19"/>
      <c r="AC13" s="19"/>
      <c r="AD13" s="19"/>
      <c r="AE13" s="19"/>
      <c r="AF13" s="19"/>
      <c r="AG13" s="19"/>
      <c r="AH13" s="19"/>
      <c r="AI13" s="19"/>
      <c r="AJ13" s="19"/>
      <c r="AK13" s="19"/>
      <c r="AL13" s="62"/>
      <c r="AM13" s="62"/>
      <c r="AN13" s="62"/>
    </row>
    <row r="14" spans="1:40" ht="117" customHeight="1" x14ac:dyDescent="0.2">
      <c r="A14" s="98"/>
      <c r="B14" s="69"/>
      <c r="C14" s="69"/>
      <c r="D14" s="69"/>
      <c r="E14" s="69"/>
      <c r="F14" s="69"/>
      <c r="G14" s="69"/>
      <c r="H14" s="40" t="s">
        <v>57</v>
      </c>
      <c r="I14" s="29" t="s">
        <v>56</v>
      </c>
      <c r="J14" s="33">
        <v>46082</v>
      </c>
      <c r="K14" s="33">
        <v>46387</v>
      </c>
      <c r="L14" s="69"/>
      <c r="M14" s="69"/>
      <c r="N14" s="19"/>
      <c r="O14" s="19"/>
      <c r="P14" s="19"/>
      <c r="Q14" s="19"/>
      <c r="R14" s="19"/>
      <c r="S14" s="59"/>
      <c r="T14" s="59"/>
      <c r="U14" s="59"/>
      <c r="V14" s="19"/>
      <c r="W14" s="19"/>
      <c r="X14" s="19"/>
      <c r="Y14" s="19"/>
      <c r="Z14" s="19"/>
      <c r="AA14" s="19"/>
      <c r="AB14" s="19"/>
      <c r="AC14" s="19"/>
      <c r="AD14" s="19"/>
      <c r="AE14" s="19"/>
      <c r="AF14" s="19"/>
      <c r="AG14" s="19"/>
      <c r="AH14" s="19"/>
      <c r="AI14" s="19"/>
      <c r="AJ14" s="19"/>
      <c r="AK14" s="19"/>
      <c r="AL14" s="62"/>
      <c r="AM14" s="62"/>
      <c r="AN14" s="62"/>
    </row>
    <row r="15" spans="1:40" ht="117" customHeight="1" x14ac:dyDescent="0.2">
      <c r="A15" s="98"/>
      <c r="B15" s="69"/>
      <c r="C15" s="69"/>
      <c r="D15" s="69"/>
      <c r="E15" s="69"/>
      <c r="F15" s="69"/>
      <c r="G15" s="69"/>
      <c r="H15" s="40" t="s">
        <v>58</v>
      </c>
      <c r="I15" s="50" t="s">
        <v>56</v>
      </c>
      <c r="J15" s="38">
        <v>46143</v>
      </c>
      <c r="K15" s="38">
        <v>46356</v>
      </c>
      <c r="L15" s="69"/>
      <c r="M15" s="69"/>
      <c r="N15" s="19"/>
      <c r="O15" s="19"/>
      <c r="P15" s="19"/>
      <c r="Q15" s="19"/>
      <c r="R15" s="19"/>
      <c r="S15" s="59"/>
      <c r="T15" s="59"/>
      <c r="U15" s="59"/>
      <c r="V15" s="19"/>
      <c r="W15" s="19"/>
      <c r="X15" s="19"/>
      <c r="Y15" s="19"/>
      <c r="Z15" s="19"/>
      <c r="AA15" s="19"/>
      <c r="AB15" s="19"/>
      <c r="AC15" s="19"/>
      <c r="AD15" s="19"/>
      <c r="AE15" s="19"/>
      <c r="AF15" s="19"/>
      <c r="AG15" s="19"/>
      <c r="AH15" s="19"/>
      <c r="AI15" s="19"/>
      <c r="AJ15" s="19"/>
      <c r="AK15" s="19"/>
      <c r="AL15" s="62"/>
      <c r="AM15" s="62"/>
      <c r="AN15" s="62"/>
    </row>
    <row r="16" spans="1:40" ht="117" customHeight="1" x14ac:dyDescent="0.2">
      <c r="A16" s="98"/>
      <c r="B16" s="69"/>
      <c r="C16" s="69"/>
      <c r="D16" s="69"/>
      <c r="E16" s="69"/>
      <c r="F16" s="69"/>
      <c r="G16" s="69"/>
      <c r="H16" s="40" t="s">
        <v>59</v>
      </c>
      <c r="I16" s="29" t="s">
        <v>133</v>
      </c>
      <c r="J16" s="33">
        <v>46127</v>
      </c>
      <c r="K16" s="38">
        <v>46356</v>
      </c>
      <c r="L16" s="69"/>
      <c r="M16" s="69"/>
      <c r="N16" s="19"/>
      <c r="O16" s="19"/>
      <c r="P16" s="19"/>
      <c r="Q16" s="19"/>
      <c r="R16" s="19"/>
      <c r="S16" s="59"/>
      <c r="T16" s="59"/>
      <c r="U16" s="59"/>
      <c r="V16" s="19"/>
      <c r="W16" s="19"/>
      <c r="X16" s="19"/>
      <c r="Y16" s="19"/>
      <c r="Z16" s="19"/>
      <c r="AA16" s="19"/>
      <c r="AB16" s="19"/>
      <c r="AC16" s="19"/>
      <c r="AD16" s="19"/>
      <c r="AE16" s="19"/>
      <c r="AF16" s="19"/>
      <c r="AG16" s="19"/>
      <c r="AH16" s="19"/>
      <c r="AI16" s="19"/>
      <c r="AJ16" s="19"/>
      <c r="AK16" s="19"/>
      <c r="AL16" s="62"/>
      <c r="AM16" s="62"/>
      <c r="AN16" s="62"/>
    </row>
    <row r="17" spans="1:41" ht="63" customHeight="1" x14ac:dyDescent="0.2">
      <c r="A17" s="80">
        <f>A13+1</f>
        <v>6</v>
      </c>
      <c r="B17" s="69" t="s">
        <v>60</v>
      </c>
      <c r="C17" s="69" t="s">
        <v>61</v>
      </c>
      <c r="D17" s="69" t="s">
        <v>26</v>
      </c>
      <c r="E17" s="69" t="s">
        <v>27</v>
      </c>
      <c r="F17" s="69" t="s">
        <v>62</v>
      </c>
      <c r="G17" s="59" t="s">
        <v>63</v>
      </c>
      <c r="H17" s="40" t="s">
        <v>64</v>
      </c>
      <c r="I17" s="30" t="s">
        <v>65</v>
      </c>
      <c r="J17" s="39">
        <v>46100</v>
      </c>
      <c r="K17" s="39">
        <v>46173</v>
      </c>
      <c r="L17" s="19"/>
      <c r="M17" s="85" t="s">
        <v>125</v>
      </c>
      <c r="N17" s="19"/>
      <c r="O17" s="19"/>
      <c r="P17" s="19"/>
      <c r="Q17" s="19"/>
      <c r="R17" s="19"/>
      <c r="S17" s="59"/>
      <c r="T17" s="59"/>
      <c r="U17" s="59"/>
      <c r="V17" s="19"/>
      <c r="W17" s="19"/>
      <c r="X17" s="19"/>
      <c r="Y17" s="19"/>
      <c r="Z17" s="19"/>
      <c r="AA17" s="19"/>
      <c r="AB17" s="19"/>
      <c r="AC17" s="19"/>
      <c r="AD17" s="19"/>
      <c r="AE17" s="19"/>
      <c r="AF17" s="19"/>
      <c r="AG17" s="19"/>
      <c r="AH17" s="19"/>
      <c r="AI17" s="19"/>
      <c r="AJ17" s="19"/>
      <c r="AK17" s="19"/>
      <c r="AL17" s="62"/>
      <c r="AM17" s="62"/>
      <c r="AN17" s="62"/>
    </row>
    <row r="18" spans="1:41" ht="84" customHeight="1" x14ac:dyDescent="0.2">
      <c r="A18" s="81"/>
      <c r="B18" s="69"/>
      <c r="C18" s="69"/>
      <c r="D18" s="69"/>
      <c r="E18" s="69"/>
      <c r="F18" s="69"/>
      <c r="G18" s="59"/>
      <c r="H18" s="40" t="s">
        <v>66</v>
      </c>
      <c r="I18" s="30" t="s">
        <v>67</v>
      </c>
      <c r="J18" s="39">
        <v>46174</v>
      </c>
      <c r="K18" s="39">
        <v>46371</v>
      </c>
      <c r="L18" s="19"/>
      <c r="M18" s="86"/>
      <c r="N18" s="19"/>
      <c r="O18" s="19"/>
      <c r="P18" s="19"/>
      <c r="Q18" s="19"/>
      <c r="R18" s="19"/>
      <c r="S18" s="59"/>
      <c r="T18" s="59"/>
      <c r="U18" s="59"/>
      <c r="V18" s="19"/>
      <c r="W18" s="19"/>
      <c r="X18" s="19"/>
      <c r="Y18" s="19"/>
      <c r="Z18" s="19"/>
      <c r="AA18" s="19"/>
      <c r="AB18" s="19"/>
      <c r="AC18" s="19"/>
      <c r="AD18" s="19"/>
      <c r="AE18" s="19"/>
      <c r="AF18" s="19"/>
      <c r="AG18" s="19"/>
      <c r="AH18" s="19"/>
      <c r="AI18" s="19"/>
      <c r="AJ18" s="19"/>
      <c r="AK18" s="19"/>
      <c r="AL18" s="62"/>
      <c r="AM18" s="62"/>
      <c r="AN18" s="62"/>
    </row>
    <row r="19" spans="1:41" ht="86.25" customHeight="1" x14ac:dyDescent="0.2">
      <c r="A19" s="32">
        <f>+A17+1</f>
        <v>7</v>
      </c>
      <c r="B19" s="13" t="s">
        <v>68</v>
      </c>
      <c r="C19" s="13" t="s">
        <v>61</v>
      </c>
      <c r="D19" s="13" t="s">
        <v>26</v>
      </c>
      <c r="E19" s="13" t="s">
        <v>27</v>
      </c>
      <c r="F19" s="13" t="s">
        <v>62</v>
      </c>
      <c r="G19" s="16" t="s">
        <v>69</v>
      </c>
      <c r="H19" s="55" t="s">
        <v>134</v>
      </c>
      <c r="I19" s="30" t="s">
        <v>67</v>
      </c>
      <c r="J19" s="33">
        <v>46100</v>
      </c>
      <c r="K19" s="33">
        <v>46371</v>
      </c>
      <c r="L19" s="19"/>
      <c r="M19" s="56" t="s">
        <v>125</v>
      </c>
      <c r="N19" s="19"/>
      <c r="O19" s="19"/>
      <c r="P19" s="19"/>
      <c r="Q19" s="19"/>
      <c r="R19" s="19"/>
      <c r="S19" s="59"/>
      <c r="T19" s="59"/>
      <c r="U19" s="59"/>
      <c r="V19" s="19"/>
      <c r="W19" s="19"/>
      <c r="X19" s="19"/>
      <c r="Y19" s="19"/>
      <c r="Z19" s="19"/>
      <c r="AA19" s="19"/>
      <c r="AB19" s="19"/>
      <c r="AC19" s="19"/>
      <c r="AD19" s="19"/>
      <c r="AE19" s="19"/>
      <c r="AF19" s="19"/>
      <c r="AG19" s="19"/>
      <c r="AH19" s="19"/>
      <c r="AI19" s="19"/>
      <c r="AJ19" s="19"/>
      <c r="AK19" s="19"/>
      <c r="AL19" s="62"/>
      <c r="AM19" s="62"/>
      <c r="AN19" s="62"/>
    </row>
    <row r="20" spans="1:41" s="7" customFormat="1" ht="135.75" customHeight="1" x14ac:dyDescent="0.2">
      <c r="A20" s="34">
        <f t="shared" ref="A20:A25" si="0">+A19+1</f>
        <v>8</v>
      </c>
      <c r="B20" s="13" t="s">
        <v>70</v>
      </c>
      <c r="C20" s="13" t="s">
        <v>135</v>
      </c>
      <c r="D20" s="13" t="s">
        <v>26</v>
      </c>
      <c r="E20" s="13" t="s">
        <v>27</v>
      </c>
      <c r="F20" s="13" t="s">
        <v>71</v>
      </c>
      <c r="G20" s="57" t="s">
        <v>72</v>
      </c>
      <c r="H20" s="40" t="s">
        <v>73</v>
      </c>
      <c r="I20" s="29" t="s">
        <v>74</v>
      </c>
      <c r="J20" s="33">
        <v>46101</v>
      </c>
      <c r="K20" s="29" t="s">
        <v>75</v>
      </c>
      <c r="L20" s="13"/>
      <c r="M20" s="58" t="s">
        <v>126</v>
      </c>
      <c r="N20" s="13"/>
      <c r="O20" s="13"/>
      <c r="P20" s="13"/>
      <c r="Q20" s="13"/>
      <c r="R20" s="13"/>
      <c r="S20" s="59"/>
      <c r="T20" s="59"/>
      <c r="U20" s="59"/>
      <c r="V20" s="13"/>
      <c r="W20" s="13"/>
      <c r="X20" s="13"/>
      <c r="Y20" s="13"/>
      <c r="Z20" s="13"/>
      <c r="AA20" s="13"/>
      <c r="AB20" s="13"/>
      <c r="AC20" s="13"/>
      <c r="AD20" s="13"/>
      <c r="AE20" s="13"/>
      <c r="AF20" s="13"/>
      <c r="AG20" s="13"/>
      <c r="AH20" s="13"/>
      <c r="AI20" s="13"/>
      <c r="AJ20" s="13"/>
      <c r="AK20" s="13"/>
      <c r="AL20" s="62"/>
      <c r="AM20" s="62"/>
      <c r="AN20" s="62"/>
    </row>
    <row r="21" spans="1:41" ht="237" customHeight="1" x14ac:dyDescent="0.2">
      <c r="A21" s="34">
        <f t="shared" si="0"/>
        <v>9</v>
      </c>
      <c r="B21" s="13" t="s">
        <v>76</v>
      </c>
      <c r="C21" s="13" t="s">
        <v>135</v>
      </c>
      <c r="D21" s="13" t="s">
        <v>26</v>
      </c>
      <c r="E21" s="13" t="s">
        <v>27</v>
      </c>
      <c r="F21" s="19" t="s">
        <v>77</v>
      </c>
      <c r="G21" s="16" t="s">
        <v>78</v>
      </c>
      <c r="H21" s="40" t="s">
        <v>79</v>
      </c>
      <c r="I21" s="29" t="s">
        <v>80</v>
      </c>
      <c r="J21" s="33">
        <v>46101</v>
      </c>
      <c r="K21" s="29" t="s">
        <v>75</v>
      </c>
      <c r="L21" s="19"/>
      <c r="M21" s="58" t="s">
        <v>126</v>
      </c>
      <c r="N21" s="19"/>
      <c r="O21" s="19"/>
      <c r="P21" s="19"/>
      <c r="Q21" s="19"/>
      <c r="R21" s="19"/>
      <c r="S21" s="59"/>
      <c r="T21" s="59"/>
      <c r="U21" s="59"/>
      <c r="V21" s="19"/>
      <c r="W21" s="19"/>
      <c r="X21" s="19"/>
      <c r="Y21" s="19"/>
      <c r="Z21" s="19"/>
      <c r="AA21" s="19"/>
      <c r="AB21" s="19"/>
      <c r="AC21" s="19"/>
      <c r="AD21" s="19"/>
      <c r="AE21" s="19"/>
      <c r="AF21" s="19"/>
      <c r="AG21" s="19"/>
      <c r="AH21" s="19"/>
      <c r="AI21" s="19"/>
      <c r="AJ21" s="19"/>
      <c r="AK21" s="19"/>
      <c r="AL21" s="62"/>
      <c r="AM21" s="62"/>
      <c r="AN21" s="62"/>
    </row>
    <row r="22" spans="1:41" ht="294" customHeight="1" x14ac:dyDescent="0.2">
      <c r="A22" s="34">
        <f t="shared" si="0"/>
        <v>10</v>
      </c>
      <c r="B22" s="13" t="s">
        <v>81</v>
      </c>
      <c r="C22" s="13" t="s">
        <v>135</v>
      </c>
      <c r="D22" s="13" t="s">
        <v>26</v>
      </c>
      <c r="E22" s="13" t="s">
        <v>27</v>
      </c>
      <c r="F22" s="19" t="s">
        <v>77</v>
      </c>
      <c r="G22" s="16" t="s">
        <v>82</v>
      </c>
      <c r="H22" s="52" t="s">
        <v>83</v>
      </c>
      <c r="I22" s="29" t="s">
        <v>136</v>
      </c>
      <c r="J22" s="33">
        <v>46073</v>
      </c>
      <c r="K22" s="29" t="s">
        <v>75</v>
      </c>
      <c r="L22" s="19"/>
      <c r="M22" s="58" t="s">
        <v>126</v>
      </c>
      <c r="N22" s="19"/>
      <c r="O22" s="19"/>
      <c r="P22" s="19"/>
      <c r="Q22" s="19"/>
      <c r="R22" s="19"/>
      <c r="S22" s="59"/>
      <c r="T22" s="59"/>
      <c r="U22" s="59"/>
      <c r="V22" s="19"/>
      <c r="W22" s="19"/>
      <c r="X22" s="19"/>
      <c r="Y22" s="19"/>
      <c r="Z22" s="19"/>
      <c r="AA22" s="19"/>
      <c r="AB22" s="19"/>
      <c r="AC22" s="19"/>
      <c r="AD22" s="19"/>
      <c r="AE22" s="19"/>
      <c r="AF22" s="19"/>
      <c r="AG22" s="19"/>
      <c r="AH22" s="19"/>
      <c r="AI22" s="19"/>
      <c r="AJ22" s="19"/>
      <c r="AK22" s="19"/>
      <c r="AL22" s="62"/>
      <c r="AM22" s="62"/>
      <c r="AN22" s="62"/>
    </row>
    <row r="23" spans="1:41" ht="66" customHeight="1" x14ac:dyDescent="0.2">
      <c r="A23" s="34">
        <f t="shared" si="0"/>
        <v>11</v>
      </c>
      <c r="B23" s="13" t="s">
        <v>84</v>
      </c>
      <c r="C23" s="13" t="s">
        <v>135</v>
      </c>
      <c r="D23" s="13" t="s">
        <v>26</v>
      </c>
      <c r="E23" s="13" t="s">
        <v>27</v>
      </c>
      <c r="F23" s="19" t="s">
        <v>77</v>
      </c>
      <c r="G23" s="16" t="s">
        <v>85</v>
      </c>
      <c r="H23" s="54" t="s">
        <v>86</v>
      </c>
      <c r="I23" s="29" t="s">
        <v>80</v>
      </c>
      <c r="J23" s="33">
        <v>46101</v>
      </c>
      <c r="K23" s="29" t="s">
        <v>75</v>
      </c>
      <c r="L23" s="19"/>
      <c r="M23" s="58" t="s">
        <v>126</v>
      </c>
      <c r="N23" s="19"/>
      <c r="O23" s="19"/>
      <c r="P23" s="19"/>
      <c r="Q23" s="19"/>
      <c r="R23" s="19"/>
      <c r="S23" s="59"/>
      <c r="T23" s="59"/>
      <c r="U23" s="59"/>
      <c r="V23" s="19"/>
      <c r="W23" s="19"/>
      <c r="X23" s="19"/>
      <c r="Y23" s="19"/>
      <c r="Z23" s="19"/>
      <c r="AA23" s="19"/>
      <c r="AB23" s="19"/>
      <c r="AC23" s="19"/>
      <c r="AD23" s="19"/>
      <c r="AE23" s="19"/>
      <c r="AF23" s="19"/>
      <c r="AG23" s="19"/>
      <c r="AH23" s="19"/>
      <c r="AI23" s="19"/>
      <c r="AJ23" s="19"/>
      <c r="AK23" s="19"/>
      <c r="AL23" s="62"/>
      <c r="AM23" s="62"/>
      <c r="AN23" s="62"/>
    </row>
    <row r="24" spans="1:41" ht="154.5" customHeight="1" x14ac:dyDescent="0.2">
      <c r="A24" s="34">
        <f t="shared" si="0"/>
        <v>12</v>
      </c>
      <c r="B24" s="13" t="s">
        <v>87</v>
      </c>
      <c r="C24" s="13" t="s">
        <v>135</v>
      </c>
      <c r="D24" s="13" t="s">
        <v>26</v>
      </c>
      <c r="E24" s="13" t="s">
        <v>27</v>
      </c>
      <c r="F24" s="19" t="s">
        <v>77</v>
      </c>
      <c r="G24" s="16" t="s">
        <v>88</v>
      </c>
      <c r="H24" s="52" t="s">
        <v>89</v>
      </c>
      <c r="I24" s="29" t="s">
        <v>90</v>
      </c>
      <c r="J24" s="33">
        <v>46073</v>
      </c>
      <c r="K24" s="29" t="s">
        <v>75</v>
      </c>
      <c r="L24" s="19"/>
      <c r="M24" s="58" t="s">
        <v>126</v>
      </c>
      <c r="N24" s="19"/>
      <c r="O24" s="19"/>
      <c r="P24" s="19"/>
      <c r="Q24" s="19"/>
      <c r="R24" s="19"/>
      <c r="S24" s="59"/>
      <c r="T24" s="59"/>
      <c r="U24" s="59"/>
      <c r="V24" s="19"/>
      <c r="W24" s="19"/>
      <c r="X24" s="19"/>
      <c r="Y24" s="19"/>
      <c r="Z24" s="19"/>
      <c r="AA24" s="19"/>
      <c r="AB24" s="19"/>
      <c r="AC24" s="19"/>
      <c r="AD24" s="19"/>
      <c r="AE24" s="19"/>
      <c r="AF24" s="19"/>
      <c r="AG24" s="19"/>
      <c r="AH24" s="19"/>
      <c r="AI24" s="19"/>
      <c r="AJ24" s="19"/>
      <c r="AK24" s="19"/>
      <c r="AL24" s="62"/>
      <c r="AM24" s="62"/>
      <c r="AN24" s="62"/>
    </row>
    <row r="25" spans="1:41" ht="139.5" customHeight="1" x14ac:dyDescent="0.2">
      <c r="A25" s="82">
        <f t="shared" si="0"/>
        <v>13</v>
      </c>
      <c r="B25" s="59" t="s">
        <v>91</v>
      </c>
      <c r="C25" s="59" t="s">
        <v>137</v>
      </c>
      <c r="D25" s="59" t="s">
        <v>26</v>
      </c>
      <c r="E25" s="59" t="s">
        <v>27</v>
      </c>
      <c r="F25" s="59" t="s">
        <v>92</v>
      </c>
      <c r="G25" s="59" t="s">
        <v>93</v>
      </c>
      <c r="H25" s="40" t="s">
        <v>94</v>
      </c>
      <c r="I25" s="29" t="s">
        <v>95</v>
      </c>
      <c r="J25" s="27">
        <v>46113</v>
      </c>
      <c r="K25" s="27">
        <v>46387</v>
      </c>
      <c r="L25" s="19"/>
      <c r="M25" s="19" t="s">
        <v>127</v>
      </c>
      <c r="N25" s="19"/>
      <c r="O25" s="19"/>
      <c r="P25" s="19"/>
      <c r="Q25" s="19"/>
      <c r="R25" s="19"/>
      <c r="S25" s="59"/>
      <c r="T25" s="59"/>
      <c r="U25" s="59"/>
      <c r="V25" s="19"/>
      <c r="W25" s="19"/>
      <c r="X25" s="19"/>
      <c r="Y25" s="19"/>
      <c r="Z25" s="19"/>
      <c r="AA25" s="19"/>
      <c r="AB25" s="19"/>
      <c r="AC25" s="19"/>
      <c r="AD25" s="19"/>
      <c r="AE25" s="19"/>
      <c r="AF25" s="19"/>
      <c r="AG25" s="19"/>
      <c r="AH25" s="19"/>
      <c r="AI25" s="19"/>
      <c r="AJ25" s="19"/>
      <c r="AK25" s="19"/>
      <c r="AL25" s="62"/>
      <c r="AM25" s="62"/>
      <c r="AN25" s="62"/>
    </row>
    <row r="26" spans="1:41" ht="105.75" customHeight="1" x14ac:dyDescent="0.2">
      <c r="A26" s="82"/>
      <c r="B26" s="59"/>
      <c r="C26" s="59"/>
      <c r="D26" s="59"/>
      <c r="E26" s="59"/>
      <c r="F26" s="59"/>
      <c r="G26" s="59"/>
      <c r="H26" s="40" t="s">
        <v>96</v>
      </c>
      <c r="I26" s="29" t="s">
        <v>95</v>
      </c>
      <c r="J26" s="27">
        <v>46113</v>
      </c>
      <c r="K26" s="27">
        <v>46264</v>
      </c>
      <c r="L26" s="19"/>
      <c r="M26" s="19" t="s">
        <v>127</v>
      </c>
      <c r="N26" s="19"/>
      <c r="O26" s="19"/>
      <c r="P26" s="19"/>
      <c r="Q26" s="19"/>
      <c r="R26" s="19"/>
      <c r="S26" s="59"/>
      <c r="T26" s="59"/>
      <c r="U26" s="59"/>
      <c r="V26" s="19"/>
      <c r="W26" s="19"/>
      <c r="X26" s="19"/>
      <c r="Y26" s="19"/>
      <c r="Z26" s="19"/>
      <c r="AA26" s="19"/>
      <c r="AB26" s="19"/>
      <c r="AC26" s="19"/>
      <c r="AD26" s="19"/>
      <c r="AE26" s="19"/>
      <c r="AF26" s="19"/>
      <c r="AG26" s="19"/>
      <c r="AH26" s="19"/>
      <c r="AI26" s="19"/>
      <c r="AJ26" s="19"/>
      <c r="AK26" s="19"/>
      <c r="AL26" s="62"/>
      <c r="AM26" s="62"/>
      <c r="AN26" s="62"/>
    </row>
    <row r="27" spans="1:41" ht="102" customHeight="1" x14ac:dyDescent="0.2">
      <c r="A27" s="82"/>
      <c r="B27" s="59"/>
      <c r="C27" s="59"/>
      <c r="D27" s="59"/>
      <c r="E27" s="59"/>
      <c r="F27" s="59"/>
      <c r="G27" s="59"/>
      <c r="H27" s="40" t="s">
        <v>97</v>
      </c>
      <c r="I27" s="29" t="s">
        <v>95</v>
      </c>
      <c r="J27" s="27">
        <v>46113</v>
      </c>
      <c r="K27" s="27">
        <v>46295</v>
      </c>
      <c r="L27" s="19"/>
      <c r="M27" s="19" t="s">
        <v>127</v>
      </c>
      <c r="N27" s="19"/>
      <c r="O27" s="19"/>
      <c r="P27" s="19"/>
      <c r="Q27" s="19"/>
      <c r="R27" s="19"/>
      <c r="S27" s="59"/>
      <c r="T27" s="59"/>
      <c r="U27" s="59"/>
      <c r="V27" s="19"/>
      <c r="W27" s="19"/>
      <c r="X27" s="19"/>
      <c r="Y27" s="19"/>
      <c r="Z27" s="19"/>
      <c r="AA27" s="19"/>
      <c r="AB27" s="19"/>
      <c r="AC27" s="19"/>
      <c r="AD27" s="19"/>
      <c r="AE27" s="19"/>
      <c r="AF27" s="19"/>
      <c r="AG27" s="19"/>
      <c r="AH27" s="19"/>
      <c r="AI27" s="19"/>
      <c r="AJ27" s="19"/>
      <c r="AK27" s="19"/>
      <c r="AL27" s="62"/>
      <c r="AM27" s="62"/>
      <c r="AN27" s="62"/>
    </row>
    <row r="28" spans="1:41" ht="135.75" customHeight="1" x14ac:dyDescent="0.2">
      <c r="A28" s="60">
        <f>+A25+1</f>
        <v>14</v>
      </c>
      <c r="B28" s="69" t="s">
        <v>98</v>
      </c>
      <c r="C28" s="69" t="s">
        <v>137</v>
      </c>
      <c r="D28" s="69" t="s">
        <v>26</v>
      </c>
      <c r="E28" s="69" t="s">
        <v>27</v>
      </c>
      <c r="F28" s="59" t="s">
        <v>92</v>
      </c>
      <c r="G28" s="59" t="s">
        <v>99</v>
      </c>
      <c r="H28" s="40" t="s">
        <v>100</v>
      </c>
      <c r="I28" s="29" t="s">
        <v>95</v>
      </c>
      <c r="J28" s="27">
        <v>46113</v>
      </c>
      <c r="K28" s="27">
        <v>46387</v>
      </c>
      <c r="L28" s="19"/>
      <c r="M28" s="19" t="s">
        <v>127</v>
      </c>
      <c r="N28" s="19"/>
      <c r="O28" s="19"/>
      <c r="P28" s="19"/>
      <c r="Q28" s="19"/>
      <c r="R28" s="19"/>
      <c r="S28" s="59"/>
      <c r="T28" s="59"/>
      <c r="U28" s="59"/>
      <c r="V28" s="19"/>
      <c r="W28" s="19"/>
      <c r="X28" s="19"/>
      <c r="Y28" s="19"/>
      <c r="Z28" s="19"/>
      <c r="AA28" s="19"/>
      <c r="AB28" s="19"/>
      <c r="AC28" s="19"/>
      <c r="AD28" s="19"/>
      <c r="AE28" s="19"/>
      <c r="AF28" s="19"/>
      <c r="AG28" s="19"/>
      <c r="AH28" s="19"/>
      <c r="AI28" s="19"/>
      <c r="AJ28" s="19"/>
      <c r="AK28" s="19"/>
      <c r="AL28" s="62"/>
      <c r="AM28" s="62"/>
      <c r="AN28" s="62"/>
    </row>
    <row r="29" spans="1:41" ht="76.5" customHeight="1" x14ac:dyDescent="0.2">
      <c r="A29" s="71"/>
      <c r="B29" s="70"/>
      <c r="C29" s="70"/>
      <c r="D29" s="70"/>
      <c r="E29" s="70"/>
      <c r="F29" s="65"/>
      <c r="G29" s="65"/>
      <c r="H29" s="41" t="s">
        <v>101</v>
      </c>
      <c r="I29" s="49" t="s">
        <v>95</v>
      </c>
      <c r="J29" s="51">
        <v>46113</v>
      </c>
      <c r="K29" s="51">
        <v>46387</v>
      </c>
      <c r="L29" s="31"/>
      <c r="M29" s="19" t="s">
        <v>127</v>
      </c>
      <c r="N29" s="31"/>
      <c r="O29" s="31"/>
      <c r="P29" s="31"/>
      <c r="Q29" s="31"/>
      <c r="R29" s="31"/>
      <c r="S29" s="59"/>
      <c r="T29" s="59"/>
      <c r="U29" s="59"/>
      <c r="V29" s="31"/>
      <c r="W29" s="31"/>
      <c r="X29" s="31"/>
      <c r="Y29" s="31"/>
      <c r="Z29" s="31"/>
      <c r="AA29" s="31"/>
      <c r="AB29" s="31"/>
      <c r="AC29" s="31"/>
      <c r="AD29" s="31"/>
      <c r="AE29" s="31"/>
      <c r="AF29" s="31"/>
      <c r="AG29" s="31"/>
      <c r="AH29" s="31"/>
      <c r="AI29" s="31"/>
      <c r="AJ29" s="31"/>
      <c r="AK29" s="31"/>
      <c r="AL29" s="63"/>
      <c r="AM29" s="63"/>
      <c r="AN29" s="63"/>
    </row>
    <row r="30" spans="1:41" s="7" customFormat="1" ht="133" customHeight="1" x14ac:dyDescent="0.2">
      <c r="A30" s="60">
        <f>+A28+1</f>
        <v>15</v>
      </c>
      <c r="B30" s="59" t="s">
        <v>102</v>
      </c>
      <c r="C30" s="65" t="s">
        <v>103</v>
      </c>
      <c r="D30" s="59" t="s">
        <v>26</v>
      </c>
      <c r="E30" s="59" t="s">
        <v>27</v>
      </c>
      <c r="F30" s="65" t="s">
        <v>53</v>
      </c>
      <c r="G30" s="67" t="s">
        <v>104</v>
      </c>
      <c r="H30" s="46" t="s">
        <v>105</v>
      </c>
      <c r="I30" s="42" t="s">
        <v>138</v>
      </c>
      <c r="J30" s="43">
        <v>46037</v>
      </c>
      <c r="K30" s="43">
        <v>46387</v>
      </c>
      <c r="L30" s="13"/>
      <c r="M30" s="19" t="s">
        <v>127</v>
      </c>
      <c r="N30" s="13"/>
      <c r="O30" s="13"/>
      <c r="P30" s="13"/>
      <c r="Q30" s="13"/>
      <c r="R30" s="13"/>
      <c r="S30" s="59"/>
      <c r="T30" s="59"/>
      <c r="U30" s="59"/>
      <c r="V30" s="13"/>
      <c r="W30" s="13"/>
      <c r="X30" s="13"/>
      <c r="Y30" s="13"/>
      <c r="Z30" s="13"/>
      <c r="AA30" s="13"/>
      <c r="AB30" s="13"/>
      <c r="AC30" s="13"/>
      <c r="AD30" s="13"/>
      <c r="AE30" s="13"/>
      <c r="AF30" s="13"/>
      <c r="AG30" s="13"/>
      <c r="AH30" s="13"/>
      <c r="AI30" s="13"/>
      <c r="AJ30" s="13"/>
      <c r="AK30" s="13"/>
      <c r="AL30" s="13"/>
      <c r="AM30" s="13"/>
      <c r="AN30" s="13"/>
    </row>
    <row r="31" spans="1:41" s="7" customFormat="1" ht="152" customHeight="1" x14ac:dyDescent="0.2">
      <c r="A31" s="61"/>
      <c r="B31" s="64"/>
      <c r="C31" s="66"/>
      <c r="D31" s="64"/>
      <c r="E31" s="64"/>
      <c r="F31" s="66"/>
      <c r="G31" s="68"/>
      <c r="H31" s="46" t="s">
        <v>106</v>
      </c>
      <c r="I31" s="44" t="s">
        <v>107</v>
      </c>
      <c r="J31" s="45">
        <v>46037</v>
      </c>
      <c r="K31" s="45">
        <v>46387</v>
      </c>
      <c r="L31" s="48"/>
      <c r="M31" s="19" t="s">
        <v>127</v>
      </c>
      <c r="N31" s="48"/>
      <c r="O31" s="48"/>
      <c r="P31" s="48"/>
      <c r="Q31" s="48"/>
      <c r="R31" s="48"/>
      <c r="S31" s="64"/>
      <c r="T31" s="64"/>
      <c r="U31" s="64"/>
      <c r="V31" s="48"/>
      <c r="W31" s="48"/>
      <c r="X31" s="48"/>
      <c r="Y31" s="48"/>
      <c r="Z31" s="48"/>
      <c r="AA31" s="48"/>
      <c r="AB31" s="48"/>
      <c r="AC31" s="48"/>
      <c r="AD31" s="48"/>
      <c r="AE31" s="48"/>
      <c r="AF31" s="48"/>
      <c r="AG31" s="48"/>
      <c r="AH31" s="48"/>
      <c r="AI31" s="48"/>
      <c r="AJ31" s="48"/>
      <c r="AK31" s="48"/>
      <c r="AL31" s="48"/>
      <c r="AM31" s="48"/>
      <c r="AN31" s="48"/>
      <c r="AO31" s="47"/>
    </row>
  </sheetData>
  <autoFilter ref="A5:AN31" xr:uid="{00000000-0001-0000-0000-000000000000}">
    <filterColumn colId="15" showButton="0"/>
    <filterColumn colId="16" showButton="0"/>
    <filterColumn colId="17" showButton="0"/>
    <filterColumn colId="18" showButton="0"/>
    <filterColumn colId="19"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autoFilter>
  <mergeCells count="133">
    <mergeCell ref="G8:G9"/>
    <mergeCell ref="L13:L16"/>
    <mergeCell ref="M13:M16"/>
    <mergeCell ref="G13:G16"/>
    <mergeCell ref="F13:F16"/>
    <mergeCell ref="E13:E16"/>
    <mergeCell ref="A13:A16"/>
    <mergeCell ref="B13:B16"/>
    <mergeCell ref="C13:C16"/>
    <mergeCell ref="D13:D16"/>
    <mergeCell ref="AL13:AN13"/>
    <mergeCell ref="AL14:AN14"/>
    <mergeCell ref="AL15:AN15"/>
    <mergeCell ref="AL16:AN16"/>
    <mergeCell ref="S11:U11"/>
    <mergeCell ref="S12:U12"/>
    <mergeCell ref="S13:U13"/>
    <mergeCell ref="S14:U14"/>
    <mergeCell ref="S15:U15"/>
    <mergeCell ref="S16:U16"/>
    <mergeCell ref="AL10:AN10"/>
    <mergeCell ref="G11:G12"/>
    <mergeCell ref="F11:F12"/>
    <mergeCell ref="S10:U10"/>
    <mergeCell ref="Y10:AA10"/>
    <mergeCell ref="AE10:AG10"/>
    <mergeCell ref="A11:A12"/>
    <mergeCell ref="B11:B12"/>
    <mergeCell ref="C11:C12"/>
    <mergeCell ref="D11:D12"/>
    <mergeCell ref="E11:E12"/>
    <mergeCell ref="AL11:AN11"/>
    <mergeCell ref="AL12:AN12"/>
    <mergeCell ref="AL8:AN8"/>
    <mergeCell ref="Y8:AA8"/>
    <mergeCell ref="AE8:AG8"/>
    <mergeCell ref="S8:U8"/>
    <mergeCell ref="S9:U9"/>
    <mergeCell ref="AL7:AN7"/>
    <mergeCell ref="Y7:AA7"/>
    <mergeCell ref="S7:U7"/>
    <mergeCell ref="AE7:AG7"/>
    <mergeCell ref="Y9:AA9"/>
    <mergeCell ref="AE9:AG9"/>
    <mergeCell ref="AL9:AN9"/>
    <mergeCell ref="A1:AN1"/>
    <mergeCell ref="AL6:AN6"/>
    <mergeCell ref="A3:AN3"/>
    <mergeCell ref="A5:A6"/>
    <mergeCell ref="C5:C6"/>
    <mergeCell ref="AB5:AG5"/>
    <mergeCell ref="B5:B6"/>
    <mergeCell ref="D5:D6"/>
    <mergeCell ref="P5:U5"/>
    <mergeCell ref="E5:E6"/>
    <mergeCell ref="S6:U6"/>
    <mergeCell ref="AI5:AN5"/>
    <mergeCell ref="N5:N6"/>
    <mergeCell ref="A2:AN2"/>
    <mergeCell ref="AE6:AG6"/>
    <mergeCell ref="AH5:AH6"/>
    <mergeCell ref="F5:F6"/>
    <mergeCell ref="Y6:AA6"/>
    <mergeCell ref="O5:O6"/>
    <mergeCell ref="AL21:AN21"/>
    <mergeCell ref="AL22:AN22"/>
    <mergeCell ref="G28:G29"/>
    <mergeCell ref="AL17:AN17"/>
    <mergeCell ref="AL18:AN18"/>
    <mergeCell ref="AL19:AN19"/>
    <mergeCell ref="AL23:AN23"/>
    <mergeCell ref="AL24:AN24"/>
    <mergeCell ref="AL25:AN25"/>
    <mergeCell ref="AL26:AN26"/>
    <mergeCell ref="AL27:AN27"/>
    <mergeCell ref="S17:U17"/>
    <mergeCell ref="S18:U18"/>
    <mergeCell ref="S19:U19"/>
    <mergeCell ref="S20:U20"/>
    <mergeCell ref="S21:U21"/>
    <mergeCell ref="S22:U22"/>
    <mergeCell ref="S23:U23"/>
    <mergeCell ref="AL20:AN20"/>
    <mergeCell ref="G17:G18"/>
    <mergeCell ref="M17:M18"/>
    <mergeCell ref="D28:D29"/>
    <mergeCell ref="V5:AA5"/>
    <mergeCell ref="G5:G6"/>
    <mergeCell ref="H5:H6"/>
    <mergeCell ref="L5:L6"/>
    <mergeCell ref="I5:I6"/>
    <mergeCell ref="M5:M6"/>
    <mergeCell ref="A17:A18"/>
    <mergeCell ref="B17:B18"/>
    <mergeCell ref="C17:C18"/>
    <mergeCell ref="D17:D18"/>
    <mergeCell ref="E17:E18"/>
    <mergeCell ref="F17:F18"/>
    <mergeCell ref="S24:U24"/>
    <mergeCell ref="S25:U25"/>
    <mergeCell ref="S26:U26"/>
    <mergeCell ref="S27:U27"/>
    <mergeCell ref="A25:A27"/>
    <mergeCell ref="A8:A9"/>
    <mergeCell ref="B8:B9"/>
    <mergeCell ref="C8:C9"/>
    <mergeCell ref="D8:D9"/>
    <mergeCell ref="E8:E9"/>
    <mergeCell ref="F8:F9"/>
    <mergeCell ref="B25:B27"/>
    <mergeCell ref="C25:C27"/>
    <mergeCell ref="D25:D27"/>
    <mergeCell ref="A30:A31"/>
    <mergeCell ref="AL28:AN28"/>
    <mergeCell ref="AL29:AN29"/>
    <mergeCell ref="B30:B31"/>
    <mergeCell ref="D30:D31"/>
    <mergeCell ref="E30:E31"/>
    <mergeCell ref="C30:C31"/>
    <mergeCell ref="F30:F31"/>
    <mergeCell ref="G30:G31"/>
    <mergeCell ref="S28:U28"/>
    <mergeCell ref="S29:U29"/>
    <mergeCell ref="S30:U30"/>
    <mergeCell ref="S31:U31"/>
    <mergeCell ref="F28:F29"/>
    <mergeCell ref="E28:E29"/>
    <mergeCell ref="E25:E27"/>
    <mergeCell ref="G25:G27"/>
    <mergeCell ref="F25:F27"/>
    <mergeCell ref="A28:A29"/>
    <mergeCell ref="B28:B29"/>
    <mergeCell ref="C28:C29"/>
  </mergeCells>
  <phoneticPr fontId="15" type="noConversion"/>
  <printOptions horizontalCentered="1"/>
  <pageMargins left="1.4173228346456694" right="0.23622047244094491" top="0.35433070866141736" bottom="0.39370078740157483" header="1.1023622047244095" footer="0.39370078740157483"/>
  <pageSetup paperSize="5" scale="10" orientation="landscape" r:id="rId1"/>
  <headerFooter alignWithMargins="0">
    <oddFooter>&amp;L&amp;"Arial,Normal"&amp;10FT-32-V3
Fecha: 14/12/2023&amp;C&amp;"Arial,Normal"&amp;10Página &amp;P de &amp;N&amp;R&amp;"Arial,Normal"&amp;9&amp;G</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14"/>
  <sheetViews>
    <sheetView workbookViewId="0">
      <selection activeCell="C10" sqref="C10"/>
    </sheetView>
  </sheetViews>
  <sheetFormatPr baseColWidth="10" defaultColWidth="11.5" defaultRowHeight="14" x14ac:dyDescent="0.2"/>
  <cols>
    <col min="1" max="1" width="7" style="1" customWidth="1"/>
    <col min="2" max="2" width="15" style="1" customWidth="1"/>
    <col min="3" max="3" width="17.1640625" style="1" customWidth="1"/>
    <col min="4" max="4" width="14" style="1" customWidth="1"/>
    <col min="5" max="5" width="12.6640625" style="1" customWidth="1"/>
    <col min="6" max="6" width="20" style="1" customWidth="1"/>
    <col min="7" max="7" width="17.1640625" style="1" customWidth="1"/>
    <col min="8" max="8" width="15.5" style="1" customWidth="1"/>
    <col min="9" max="9" width="18.5" style="1" customWidth="1"/>
    <col min="10" max="10" width="21" style="1" customWidth="1"/>
    <col min="11" max="16384" width="11.5" style="1"/>
  </cols>
  <sheetData>
    <row r="2" spans="2:10" x14ac:dyDescent="0.2">
      <c r="B2" s="115"/>
      <c r="C2" s="115"/>
      <c r="D2" s="115"/>
      <c r="E2" s="116" t="s">
        <v>108</v>
      </c>
      <c r="F2" s="109"/>
      <c r="G2" s="109"/>
      <c r="H2" s="109"/>
      <c r="I2" s="109"/>
    </row>
    <row r="3" spans="2:10" x14ac:dyDescent="0.2">
      <c r="B3" s="115"/>
      <c r="C3" s="115"/>
      <c r="D3" s="115"/>
      <c r="E3" s="117" t="s">
        <v>109</v>
      </c>
      <c r="F3" s="118"/>
      <c r="G3" s="119"/>
      <c r="H3" s="120" t="s">
        <v>110</v>
      </c>
      <c r="I3" s="120"/>
    </row>
    <row r="4" spans="2:10" x14ac:dyDescent="0.2">
      <c r="B4" s="115"/>
      <c r="C4" s="115"/>
      <c r="D4" s="115"/>
      <c r="E4" s="117" t="s">
        <v>111</v>
      </c>
      <c r="F4" s="118"/>
      <c r="G4" s="119"/>
      <c r="H4" s="110" t="s">
        <v>112</v>
      </c>
      <c r="I4" s="110"/>
    </row>
    <row r="7" spans="2:10" x14ac:dyDescent="0.2">
      <c r="B7" s="108" t="s">
        <v>113</v>
      </c>
      <c r="C7" s="108"/>
      <c r="D7" s="108"/>
      <c r="E7" s="108"/>
      <c r="F7" s="108"/>
      <c r="G7" s="108"/>
      <c r="H7" s="108"/>
      <c r="I7" s="108"/>
      <c r="J7" s="2"/>
    </row>
    <row r="8" spans="2:10" x14ac:dyDescent="0.2">
      <c r="B8" s="3" t="s">
        <v>114</v>
      </c>
      <c r="C8" s="3" t="s">
        <v>115</v>
      </c>
      <c r="D8" s="109" t="s">
        <v>116</v>
      </c>
      <c r="E8" s="109"/>
      <c r="F8" s="109"/>
      <c r="G8" s="109"/>
      <c r="H8" s="109"/>
      <c r="I8" s="109"/>
      <c r="J8" s="2"/>
    </row>
    <row r="9" spans="2:10" x14ac:dyDescent="0.2">
      <c r="B9" s="4">
        <v>1</v>
      </c>
      <c r="C9" s="5">
        <v>42725</v>
      </c>
      <c r="D9" s="110" t="s">
        <v>117</v>
      </c>
      <c r="E9" s="110"/>
      <c r="F9" s="110"/>
      <c r="G9" s="110"/>
      <c r="H9" s="110"/>
      <c r="I9" s="110"/>
      <c r="J9" s="2"/>
    </row>
    <row r="10" spans="2:10" ht="28.5" customHeight="1" x14ac:dyDescent="0.2">
      <c r="B10" s="4">
        <v>2</v>
      </c>
      <c r="C10" s="5">
        <v>43801</v>
      </c>
      <c r="D10" s="111" t="s">
        <v>118</v>
      </c>
      <c r="E10" s="111"/>
      <c r="F10" s="111"/>
      <c r="G10" s="111"/>
      <c r="H10" s="111"/>
      <c r="I10" s="111"/>
      <c r="J10" s="2"/>
    </row>
    <row r="11" spans="2:10" x14ac:dyDescent="0.2">
      <c r="B11" s="6"/>
      <c r="C11" s="6"/>
      <c r="D11" s="6"/>
      <c r="E11" s="6"/>
      <c r="F11" s="6"/>
      <c r="G11" s="6"/>
      <c r="H11" s="6"/>
      <c r="I11" s="6"/>
      <c r="J11" s="6"/>
    </row>
    <row r="12" spans="2:10" x14ac:dyDescent="0.2">
      <c r="B12" s="112" t="s">
        <v>119</v>
      </c>
      <c r="C12" s="113"/>
      <c r="D12" s="114"/>
      <c r="E12" s="109" t="s">
        <v>120</v>
      </c>
      <c r="F12" s="109"/>
      <c r="G12" s="109"/>
      <c r="H12" s="109" t="s">
        <v>121</v>
      </c>
      <c r="I12" s="109"/>
    </row>
    <row r="13" spans="2:10" ht="52.5" customHeight="1" x14ac:dyDescent="0.2">
      <c r="B13" s="99"/>
      <c r="C13" s="99"/>
      <c r="D13" s="99"/>
      <c r="E13" s="100"/>
      <c r="F13" s="101"/>
      <c r="G13" s="102"/>
      <c r="H13" s="103"/>
      <c r="I13" s="104"/>
    </row>
    <row r="14" spans="2:10" ht="33.75" customHeight="1" x14ac:dyDescent="0.2">
      <c r="B14" s="105" t="s">
        <v>122</v>
      </c>
      <c r="C14" s="106"/>
      <c r="D14" s="106"/>
      <c r="E14" s="106" t="s">
        <v>123</v>
      </c>
      <c r="F14" s="106"/>
      <c r="G14" s="106"/>
      <c r="H14" s="105" t="s">
        <v>124</v>
      </c>
      <c r="I14" s="107"/>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494794E2F1F147A187F2716B2C6172" ma:contentTypeVersion="14" ma:contentTypeDescription="Create a new document." ma:contentTypeScope="" ma:versionID="8b522b1e73d8a61089f43131452ad6bf">
  <xsd:schema xmlns:xsd="http://www.w3.org/2001/XMLSchema" xmlns:xs="http://www.w3.org/2001/XMLSchema" xmlns:p="http://schemas.microsoft.com/office/2006/metadata/properties" xmlns:ns2="f0184f8d-bdb0-429a-9d3a-0f9da1dd7745" xmlns:ns3="01640979-21e2-4421-a22b-8dd073298a66" targetNamespace="http://schemas.microsoft.com/office/2006/metadata/properties" ma:root="true" ma:fieldsID="8ba88c40ddc77900350ce814df3760fc" ns2:_="" ns3:_="">
    <xsd:import namespace="f0184f8d-bdb0-429a-9d3a-0f9da1dd7745"/>
    <xsd:import namespace="01640979-21e2-4421-a22b-8dd073298a6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LengthInSeconds" minOccurs="0"/>
                <xsd:element ref="ns3:Vinculo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84f8d-bdb0-429a-9d3a-0f9da1dd774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640979-21e2-4421-a22b-8dd073298a6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inculos" ma:index="19" nillable="true" ma:displayName="Vinculos" ma:format="Hyperlink" ma:internalName="Vinculo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inculos xmlns="01640979-21e2-4421-a22b-8dd073298a66">
      <Url xsi:nil="true"/>
      <Description xsi:nil="true"/>
    </Vinculos>
  </documentManagement>
</p:properties>
</file>

<file path=customXml/itemProps1.xml><?xml version="1.0" encoding="utf-8"?>
<ds:datastoreItem xmlns:ds="http://schemas.openxmlformats.org/officeDocument/2006/customXml" ds:itemID="{E3D850A2-9A5F-4645-975D-B0C751592BB7}">
  <ds:schemaRefs>
    <ds:schemaRef ds:uri="http://schemas.microsoft.com/sharepoint/v3/contenttype/forms"/>
  </ds:schemaRefs>
</ds:datastoreItem>
</file>

<file path=customXml/itemProps2.xml><?xml version="1.0" encoding="utf-8"?>
<ds:datastoreItem xmlns:ds="http://schemas.openxmlformats.org/officeDocument/2006/customXml" ds:itemID="{33AC3E95-7678-4486-8EBC-092D70A1A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84f8d-bdb0-429a-9d3a-0f9da1dd7745"/>
    <ds:schemaRef ds:uri="01640979-21e2-4421-a22b-8dd073298a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86B2CC-1657-4BEC-933B-6C76508D2F13}">
  <ds:schemaRefs>
    <ds:schemaRef ds:uri="http://schemas.microsoft.com/office/2006/metadata/properties"/>
    <ds:schemaRef ds:uri="http://schemas.microsoft.com/office/infopath/2007/PartnerControls"/>
    <ds:schemaRef ds:uri="01640979-21e2-4421-a22b-8dd073298a6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PM 2026</vt:lpstr>
      <vt:lpstr>Control</vt:lpstr>
    </vt:vector>
  </TitlesOfParts>
  <Manager/>
  <Company>ERU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lnavasp</dc:creator>
  <cp:keywords/>
  <dc:description/>
  <cp:lastModifiedBy>María Alejandra Zuñiga</cp:lastModifiedBy>
  <cp:revision/>
  <dcterms:created xsi:type="dcterms:W3CDTF">2013-11-25T15:22:13Z</dcterms:created>
  <dcterms:modified xsi:type="dcterms:W3CDTF">2026-04-30T13:56:42Z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0x010100BD494794E2F1F147A187F2716B2C6172</vt:lpwstr>
  </property>
</Properties>
</file>