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SBEING\Downloads\"/>
    </mc:Choice>
  </mc:AlternateContent>
  <xr:revisionPtr revIDLastSave="0" documentId="13_ncr:1_{FE9A0333-A5DB-4768-80B6-453FDFDC9A83}" xr6:coauthVersionLast="47" xr6:coauthVersionMax="47" xr10:uidLastSave="{00000000-0000-0000-0000-000000000000}"/>
  <bookViews>
    <workbookView xWindow="-108" yWindow="-108" windowWidth="23256" windowHeight="12456" firstSheet="9" activeTab="10" xr2:uid="{00000000-000D-0000-FFFF-FFFF00000000}"/>
  </bookViews>
  <sheets>
    <sheet name="Capachos ECP" sheetId="14" r:id="rId1"/>
    <sheet name="Cupiagua" sheetId="15" r:id="rId2"/>
    <sheet name="Cusiana" sheetId="16" r:id="rId3"/>
    <sheet name="Dina" sheetId="17" r:id="rId4"/>
    <sheet name="Apiay" sheetId="18" r:id="rId5"/>
    <sheet name="Cartagena SPC" sheetId="11" r:id="rId6"/>
    <sheet name="Cartagena - líneas locales" sheetId="12" r:id="rId7"/>
    <sheet name="Barranca" sheetId="13" r:id="rId8"/>
    <sheet name="Parex Resources" sheetId="1" r:id="rId9"/>
    <sheet name="TY GAS" sheetId="7" r:id="rId10"/>
    <sheet name="COINOGAS" sheetId="8" r:id="rId11"/>
    <sheet name="TURGAS SA ESP" sheetId="10" r:id="rId12"/>
    <sheet name="Montagas" sheetId="3" r:id="rId13"/>
    <sheet name="Inversiones GLP" sheetId="4" r:id="rId14"/>
    <sheet name="Colgas" sheetId="5" r:id="rId15"/>
    <sheet name="Chilco" sheetId="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10" l="1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G61" i="8"/>
  <c r="F61" i="8"/>
  <c r="E61" i="8"/>
  <c r="G60" i="8"/>
  <c r="F60" i="8"/>
  <c r="E60" i="8"/>
  <c r="G59" i="8"/>
  <c r="F59" i="8"/>
  <c r="E59" i="8"/>
  <c r="G58" i="8"/>
  <c r="F58" i="8"/>
  <c r="E58" i="8"/>
  <c r="G57" i="8"/>
  <c r="F57" i="8"/>
  <c r="E57" i="8"/>
  <c r="G56" i="8"/>
  <c r="F56" i="8"/>
  <c r="E56" i="8"/>
  <c r="G55" i="8"/>
  <c r="F55" i="8"/>
  <c r="E55" i="8"/>
  <c r="G54" i="8"/>
  <c r="F54" i="8"/>
  <c r="E54" i="8"/>
  <c r="G53" i="8"/>
  <c r="F53" i="8"/>
  <c r="E53" i="8"/>
  <c r="G52" i="8"/>
  <c r="F52" i="8"/>
  <c r="E52" i="8"/>
  <c r="G51" i="8"/>
  <c r="F51" i="8"/>
  <c r="E51" i="8"/>
  <c r="G50" i="8"/>
  <c r="F50" i="8"/>
  <c r="E50" i="8"/>
  <c r="G49" i="8"/>
  <c r="F49" i="8"/>
  <c r="E49" i="8"/>
  <c r="G48" i="8"/>
  <c r="F48" i="8"/>
  <c r="E48" i="8"/>
  <c r="G47" i="8"/>
  <c r="F47" i="8"/>
  <c r="E47" i="8"/>
  <c r="G46" i="8"/>
  <c r="F46" i="8"/>
  <c r="E46" i="8"/>
  <c r="G45" i="8"/>
  <c r="F45" i="8"/>
  <c r="E45" i="8"/>
  <c r="G44" i="8"/>
  <c r="F44" i="8"/>
  <c r="E44" i="8"/>
  <c r="G43" i="8"/>
  <c r="F43" i="8"/>
  <c r="E43" i="8"/>
  <c r="G42" i="8"/>
  <c r="F42" i="8"/>
  <c r="E42" i="8"/>
  <c r="G41" i="8"/>
  <c r="F41" i="8"/>
  <c r="E41" i="8"/>
  <c r="G40" i="8"/>
  <c r="F40" i="8"/>
  <c r="E40" i="8"/>
  <c r="G39" i="8"/>
  <c r="F39" i="8"/>
  <c r="E39" i="8"/>
  <c r="G38" i="8"/>
  <c r="F38" i="8"/>
  <c r="E38" i="8"/>
  <c r="G37" i="8"/>
  <c r="F37" i="8"/>
  <c r="E37" i="8"/>
  <c r="G36" i="8"/>
  <c r="F36" i="8"/>
  <c r="E36" i="8"/>
  <c r="G35" i="8"/>
  <c r="F35" i="8"/>
  <c r="E35" i="8"/>
  <c r="G34" i="8"/>
  <c r="F34" i="8"/>
  <c r="E34" i="8"/>
  <c r="G33" i="8"/>
  <c r="F33" i="8"/>
  <c r="E33" i="8"/>
  <c r="G32" i="8"/>
  <c r="F32" i="8"/>
  <c r="E32" i="8"/>
  <c r="G31" i="8"/>
  <c r="F31" i="8"/>
  <c r="E31" i="8"/>
  <c r="G30" i="8"/>
  <c r="F30" i="8"/>
  <c r="E30" i="8"/>
  <c r="G29" i="8"/>
  <c r="F29" i="8"/>
  <c r="E29" i="8"/>
  <c r="G28" i="8"/>
  <c r="F28" i="8"/>
  <c r="E28" i="8"/>
  <c r="G27" i="8"/>
  <c r="F27" i="8"/>
  <c r="E27" i="8"/>
  <c r="G26" i="8"/>
  <c r="F26" i="8"/>
  <c r="E26" i="8"/>
  <c r="G25" i="8"/>
  <c r="F25" i="8"/>
  <c r="E25" i="8"/>
  <c r="G24" i="8"/>
  <c r="F24" i="8"/>
  <c r="E24" i="8"/>
  <c r="G23" i="8"/>
  <c r="F23" i="8"/>
  <c r="E23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E10" i="8"/>
  <c r="G9" i="8"/>
  <c r="F9" i="8"/>
  <c r="E9" i="8"/>
  <c r="G8" i="8"/>
  <c r="F8" i="8"/>
  <c r="E8" i="8"/>
  <c r="G7" i="8"/>
  <c r="F7" i="8"/>
  <c r="E7" i="8"/>
  <c r="G6" i="8"/>
  <c r="F6" i="8"/>
  <c r="E6" i="8"/>
  <c r="G5" i="8"/>
  <c r="F5" i="8"/>
  <c r="E5" i="8"/>
  <c r="I4" i="8"/>
  <c r="G4" i="8"/>
  <c r="F4" i="8"/>
  <c r="E4" i="8"/>
  <c r="I3" i="8"/>
  <c r="G3" i="8" s="1"/>
  <c r="F3" i="8"/>
  <c r="E3" i="8"/>
  <c r="I2" i="8"/>
  <c r="G2" i="8"/>
  <c r="F2" i="8"/>
  <c r="E2" i="8"/>
</calcChain>
</file>

<file path=xl/sharedStrings.xml><?xml version="1.0" encoding="utf-8"?>
<sst xmlns="http://schemas.openxmlformats.org/spreadsheetml/2006/main" count="2776" uniqueCount="46">
  <si>
    <t>MES</t>
  </si>
  <si>
    <t>PRODUCTOR</t>
  </si>
  <si>
    <t>FUENTE</t>
  </si>
  <si>
    <t>PUNTO DE ENTREGA</t>
  </si>
  <si>
    <t>PODER CALORIFICO (BTU/GAL)</t>
  </si>
  <si>
    <t>DENSIDAD RELATIVA (TON/GAL)</t>
  </si>
  <si>
    <t>PRODUCCION TOTAL DISPONIBLE PARA LA VENTA -PTDV (TON/MES)</t>
  </si>
  <si>
    <t>PRODUCCIÓN COMPROMETIDA - PC (TON/MES)</t>
  </si>
  <si>
    <t>PRODUCCIÓN POTENCIAL - PP (TON/MES)</t>
  </si>
  <si>
    <t>GAS DE OPRACIÓN (TON/MES)</t>
  </si>
  <si>
    <t>PAREX RESOURCES (COLOMBIA) AG SUCURSAL</t>
  </si>
  <si>
    <t>Capachos-Andina</t>
  </si>
  <si>
    <t>Planta de tratamiento de fluidos Capachos</t>
  </si>
  <si>
    <t>PUNTO DE IMPORTACIÓN</t>
  </si>
  <si>
    <t>CANTIDADES IMPORTADAS DISPONIBLES PARA LA VENTA - CIDV (TON/MES)</t>
  </si>
  <si>
    <t>Montagas SA ESP</t>
  </si>
  <si>
    <t>Cartagena</t>
  </si>
  <si>
    <t>Mes</t>
  </si>
  <si>
    <t xml:space="preserve">CIDV (TON) </t>
  </si>
  <si>
    <t>IMPORTACIÓN-IGLP</t>
  </si>
  <si>
    <t>OKIANUS - CARTAGENA</t>
  </si>
  <si>
    <t>OKIANUS / PLEXAPORT CARTAGENA</t>
  </si>
  <si>
    <t>COLGAS S.A E.S.P</t>
  </si>
  <si>
    <t xml:space="preserve">OKIANUS TERMINAL </t>
  </si>
  <si>
    <t>Chilco Distribuidora de Gas y Energía S.A. E.S.P.</t>
  </si>
  <si>
    <t>Okianus terminals</t>
  </si>
  <si>
    <t>TYGAS S.A. ESP</t>
  </si>
  <si>
    <t>PSG-TY</t>
  </si>
  <si>
    <t>El Morro Yopal Casanare</t>
  </si>
  <si>
    <t>COINOGAS SA ESP</t>
  </si>
  <si>
    <t>GAS DE OPERACIÓN (TON/MES)</t>
  </si>
  <si>
    <t>BV</t>
  </si>
  <si>
    <t>PPB</t>
  </si>
  <si>
    <t>CMCO (TON/MES)</t>
  </si>
  <si>
    <t>TURGAS S.A. E.S.P</t>
  </si>
  <si>
    <t xml:space="preserve">Campo Toqui Toqui </t>
  </si>
  <si>
    <t>ECOPETROL</t>
  </si>
  <si>
    <t>BARRANCABERMEJA</t>
  </si>
  <si>
    <t>CARTAGENA</t>
  </si>
  <si>
    <t>LINEAS LOCALES</t>
  </si>
  <si>
    <t>SPC</t>
  </si>
  <si>
    <t>APIAY</t>
  </si>
  <si>
    <t>DINA</t>
  </si>
  <si>
    <t>CUSIANA</t>
  </si>
  <si>
    <t>CUPIAGUA</t>
  </si>
  <si>
    <t>Parex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</si>
</sst>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00000"/>
    <numFmt numFmtId="165" formatCode="#,##0.000"/>
    <numFmt numFmtId="166" formatCode="0.000"/>
    <numFmt numFmtId="167" formatCode="_-* #,##0.000000_-;\-* #,##0.000000_-;_-* &quot;-&quot;??_-;_-@_-"/>
    <numFmt numFmtId="168" formatCode="_-* #,##0_-;\-* #,##0_-;_-* &quot;-&quot;??_-;_-@_-"/>
    <numFmt numFmtId="169" formatCode="0.00000"/>
    <numFmt numFmtId="170" formatCode="_-* #,##0.0_-;\-* #,##0.0_-;_-* &quot;-&quot;_-;_-@_-"/>
    <numFmt numFmtId="171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/>
    <xf numFmtId="167" fontId="0" fillId="0" borderId="0" xfId="1" applyNumberFormat="1" applyFont="1"/>
    <xf numFmtId="1" fontId="0" fillId="0" borderId="1" xfId="0" applyNumberFormat="1" applyBorder="1"/>
    <xf numFmtId="3" fontId="0" fillId="0" borderId="0" xfId="0" applyNumberFormat="1"/>
    <xf numFmtId="167" fontId="0" fillId="0" borderId="1" xfId="1" applyNumberFormat="1" applyFont="1" applyBorder="1"/>
    <xf numFmtId="167" fontId="0" fillId="0" borderId="0" xfId="0" applyNumberFormat="1"/>
    <xf numFmtId="0" fontId="3" fillId="0" borderId="0" xfId="0" applyFont="1"/>
    <xf numFmtId="17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3" fontId="3" fillId="0" borderId="2" xfId="1" applyFont="1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9" fontId="0" fillId="0" borderId="1" xfId="0" applyNumberFormat="1" applyBorder="1"/>
    <xf numFmtId="43" fontId="0" fillId="0" borderId="1" xfId="2" applyFont="1" applyBorder="1"/>
    <xf numFmtId="43" fontId="0" fillId="0" borderId="1" xfId="1" applyFont="1" applyFill="1" applyBorder="1"/>
    <xf numFmtId="43" fontId="0" fillId="0" borderId="1" xfId="1" applyFont="1" applyBorder="1"/>
    <xf numFmtId="0" fontId="2" fillId="2" borderId="3" xfId="0" applyFont="1" applyFill="1" applyBorder="1" applyAlignment="1">
      <alignment horizontal="center" vertical="center" wrapText="1"/>
    </xf>
    <xf numFmtId="170" fontId="0" fillId="0" borderId="1" xfId="3" applyNumberFormat="1" applyFont="1" applyBorder="1"/>
    <xf numFmtId="171" fontId="0" fillId="0" borderId="1" xfId="3" applyNumberFormat="1" applyFont="1" applyBorder="1"/>
    <xf numFmtId="166" fontId="0" fillId="0" borderId="0" xfId="0" applyNumberFormat="1"/>
  </cellXfs>
  <cellStyles count="4">
    <cellStyle name="Millares" xfId="1" builtinId="3"/>
    <cellStyle name="Millares [0]" xfId="3" builtinId="6"/>
    <cellStyle name="Millares 2" xfId="2" xr:uid="{1F9502C7-DAC0-434A-B2AA-8496CB2A4E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0175-45B9-4297-930F-08C226B7FEFB}">
  <sheetPr>
    <tabColor theme="9" tint="-0.249977111117893"/>
  </sheetPr>
  <dimension ref="A1:J61"/>
  <sheetViews>
    <sheetView workbookViewId="0">
      <selection activeCell="E10" sqref="E10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46023</v>
      </c>
      <c r="B2" s="3" t="s">
        <v>45</v>
      </c>
      <c r="C2" s="3" t="s">
        <v>11</v>
      </c>
      <c r="D2" s="3" t="s">
        <v>12</v>
      </c>
      <c r="E2" s="7">
        <v>95000</v>
      </c>
      <c r="F2" s="7">
        <v>2.0034000000000002E-3</v>
      </c>
      <c r="G2" s="7">
        <v>602.16430649304323</v>
      </c>
      <c r="H2" s="7">
        <v>0</v>
      </c>
      <c r="I2" s="7">
        <v>602.16430649304323</v>
      </c>
      <c r="J2" s="7">
        <v>0</v>
      </c>
    </row>
    <row r="3" spans="1:10" x14ac:dyDescent="0.3">
      <c r="A3" s="2">
        <v>46054</v>
      </c>
      <c r="B3" s="3" t="s">
        <v>45</v>
      </c>
      <c r="C3" s="3" t="s">
        <v>11</v>
      </c>
      <c r="D3" s="3" t="s">
        <v>12</v>
      </c>
      <c r="E3" s="7">
        <v>95000</v>
      </c>
      <c r="F3" s="7">
        <v>2.0034000000000002E-3</v>
      </c>
      <c r="G3" s="7">
        <v>689.91911798723254</v>
      </c>
      <c r="H3" s="7">
        <v>0</v>
      </c>
      <c r="I3" s="7">
        <v>689.91911798723254</v>
      </c>
      <c r="J3" s="7">
        <v>0</v>
      </c>
    </row>
    <row r="4" spans="1:10" x14ac:dyDescent="0.3">
      <c r="A4" s="2">
        <v>46082</v>
      </c>
      <c r="B4" s="3" t="s">
        <v>45</v>
      </c>
      <c r="C4" s="3" t="s">
        <v>11</v>
      </c>
      <c r="D4" s="3" t="s">
        <v>12</v>
      </c>
      <c r="E4" s="7">
        <v>95000</v>
      </c>
      <c r="F4" s="7">
        <v>2.0034000000000002E-3</v>
      </c>
      <c r="G4" s="7">
        <v>785.58389018897526</v>
      </c>
      <c r="H4" s="7">
        <v>0</v>
      </c>
      <c r="I4" s="7">
        <v>785.58389018897526</v>
      </c>
      <c r="J4" s="7">
        <v>0</v>
      </c>
    </row>
    <row r="5" spans="1:10" x14ac:dyDescent="0.3">
      <c r="A5" s="2">
        <v>46113</v>
      </c>
      <c r="B5" s="3" t="s">
        <v>45</v>
      </c>
      <c r="C5" s="3" t="s">
        <v>11</v>
      </c>
      <c r="D5" s="3" t="s">
        <v>12</v>
      </c>
      <c r="E5" s="7">
        <v>95000</v>
      </c>
      <c r="F5" s="7">
        <v>2.0034000000000002E-3</v>
      </c>
      <c r="G5" s="7">
        <v>698.93259741058671</v>
      </c>
      <c r="H5" s="7">
        <v>0</v>
      </c>
      <c r="I5" s="7">
        <v>698.93259741058671</v>
      </c>
      <c r="J5" s="7">
        <v>0</v>
      </c>
    </row>
    <row r="6" spans="1:10" x14ac:dyDescent="0.3">
      <c r="A6" s="2">
        <v>46143</v>
      </c>
      <c r="B6" s="3" t="s">
        <v>45</v>
      </c>
      <c r="C6" s="3" t="s">
        <v>11</v>
      </c>
      <c r="D6" s="3" t="s">
        <v>12</v>
      </c>
      <c r="E6" s="7">
        <v>95000</v>
      </c>
      <c r="F6" s="7">
        <v>2.0034000000000002E-3</v>
      </c>
      <c r="G6" s="7">
        <v>708.98946089555022</v>
      </c>
      <c r="H6" s="7">
        <v>0</v>
      </c>
      <c r="I6" s="7">
        <v>708.98946089555022</v>
      </c>
      <c r="J6" s="7">
        <v>0</v>
      </c>
    </row>
    <row r="7" spans="1:10" x14ac:dyDescent="0.3">
      <c r="A7" s="2">
        <v>46174</v>
      </c>
      <c r="B7" s="3" t="s">
        <v>45</v>
      </c>
      <c r="C7" s="3" t="s">
        <v>11</v>
      </c>
      <c r="D7" s="3" t="s">
        <v>12</v>
      </c>
      <c r="E7" s="7">
        <v>95000</v>
      </c>
      <c r="F7" s="7">
        <v>2.0034000000000002E-3</v>
      </c>
      <c r="G7" s="7">
        <v>529.7617197696984</v>
      </c>
      <c r="H7" s="7">
        <v>0</v>
      </c>
      <c r="I7" s="7">
        <v>529.7617197696984</v>
      </c>
      <c r="J7" s="7">
        <v>0</v>
      </c>
    </row>
    <row r="8" spans="1:10" x14ac:dyDescent="0.3">
      <c r="A8" s="2">
        <v>46204</v>
      </c>
      <c r="B8" s="3" t="s">
        <v>45</v>
      </c>
      <c r="C8" s="3" t="s">
        <v>11</v>
      </c>
      <c r="D8" s="3" t="s">
        <v>12</v>
      </c>
      <c r="E8" s="7">
        <v>95000</v>
      </c>
      <c r="F8" s="7">
        <v>2.0034000000000002E-3</v>
      </c>
      <c r="G8" s="7">
        <v>538.60402919892522</v>
      </c>
      <c r="H8" s="7">
        <v>0</v>
      </c>
      <c r="I8" s="7">
        <v>538.60402919892522</v>
      </c>
      <c r="J8" s="7">
        <v>0</v>
      </c>
    </row>
    <row r="9" spans="1:10" x14ac:dyDescent="0.3">
      <c r="A9" s="2">
        <v>46235</v>
      </c>
      <c r="B9" s="3" t="s">
        <v>45</v>
      </c>
      <c r="C9" s="3" t="s">
        <v>11</v>
      </c>
      <c r="D9" s="3" t="s">
        <v>12</v>
      </c>
      <c r="E9" s="7">
        <v>95000</v>
      </c>
      <c r="F9" s="7">
        <v>2.0034000000000002E-3</v>
      </c>
      <c r="G9" s="7">
        <v>527.25884378018168</v>
      </c>
      <c r="H9" s="7">
        <v>0</v>
      </c>
      <c r="I9" s="7">
        <v>527.25884378018168</v>
      </c>
      <c r="J9" s="7">
        <v>0</v>
      </c>
    </row>
    <row r="10" spans="1:10" x14ac:dyDescent="0.3">
      <c r="A10" s="2">
        <v>46266</v>
      </c>
      <c r="B10" s="3" t="s">
        <v>45</v>
      </c>
      <c r="C10" s="3" t="s">
        <v>11</v>
      </c>
      <c r="D10" s="3" t="s">
        <v>12</v>
      </c>
      <c r="E10" s="7">
        <v>95000</v>
      </c>
      <c r="F10" s="7">
        <v>2.0034000000000002E-3</v>
      </c>
      <c r="G10" s="7">
        <v>525.61870379370453</v>
      </c>
      <c r="H10" s="7">
        <v>0</v>
      </c>
      <c r="I10" s="7">
        <v>525.61870379370453</v>
      </c>
      <c r="J10" s="7">
        <v>0</v>
      </c>
    </row>
    <row r="11" spans="1:10" x14ac:dyDescent="0.3">
      <c r="A11" s="2">
        <v>46296</v>
      </c>
      <c r="B11" s="3" t="s">
        <v>45</v>
      </c>
      <c r="C11" s="3" t="s">
        <v>11</v>
      </c>
      <c r="D11" s="3" t="s">
        <v>12</v>
      </c>
      <c r="E11" s="7">
        <v>95000</v>
      </c>
      <c r="F11" s="7">
        <v>2.0034000000000002E-3</v>
      </c>
      <c r="G11" s="7">
        <v>542.59609889679484</v>
      </c>
      <c r="H11" s="7">
        <v>0</v>
      </c>
      <c r="I11" s="7">
        <v>542.59609889679484</v>
      </c>
      <c r="J11" s="7">
        <v>0</v>
      </c>
    </row>
    <row r="12" spans="1:10" x14ac:dyDescent="0.3">
      <c r="A12" s="2">
        <v>46327</v>
      </c>
      <c r="B12" s="3" t="s">
        <v>45</v>
      </c>
      <c r="C12" s="3" t="s">
        <v>11</v>
      </c>
      <c r="D12" s="3" t="s">
        <v>12</v>
      </c>
      <c r="E12" s="7">
        <v>95000</v>
      </c>
      <c r="F12" s="7">
        <v>2.0034000000000002E-3</v>
      </c>
      <c r="G12" s="7">
        <v>492.57448692439687</v>
      </c>
      <c r="H12" s="7">
        <v>0</v>
      </c>
      <c r="I12" s="7">
        <v>492.57448692439687</v>
      </c>
      <c r="J12" s="7">
        <v>0</v>
      </c>
    </row>
    <row r="13" spans="1:10" x14ac:dyDescent="0.3">
      <c r="A13" s="2">
        <v>46357</v>
      </c>
      <c r="B13" s="3" t="s">
        <v>45</v>
      </c>
      <c r="C13" s="3" t="s">
        <v>11</v>
      </c>
      <c r="D13" s="3" t="s">
        <v>12</v>
      </c>
      <c r="E13" s="7">
        <v>95000</v>
      </c>
      <c r="F13" s="7">
        <v>2.0034000000000002E-3</v>
      </c>
      <c r="G13" s="7">
        <v>504.82085332043334</v>
      </c>
      <c r="H13" s="7">
        <v>0</v>
      </c>
      <c r="I13" s="7">
        <v>504.82085332043334</v>
      </c>
      <c r="J13" s="7">
        <v>0</v>
      </c>
    </row>
    <row r="14" spans="1:10" x14ac:dyDescent="0.3">
      <c r="A14" s="2">
        <v>46388</v>
      </c>
      <c r="B14" s="3" t="s">
        <v>45</v>
      </c>
      <c r="C14" s="3" t="s">
        <v>11</v>
      </c>
      <c r="D14" s="3" t="s">
        <v>12</v>
      </c>
      <c r="E14" s="7">
        <v>95000</v>
      </c>
      <c r="F14" s="7">
        <v>2.0034000000000002E-3</v>
      </c>
      <c r="G14" s="7">
        <v>502.451493575065</v>
      </c>
      <c r="H14" s="7">
        <v>0</v>
      </c>
      <c r="I14" s="7">
        <v>502.451493575065</v>
      </c>
      <c r="J14" s="7">
        <v>0</v>
      </c>
    </row>
    <row r="15" spans="1:10" x14ac:dyDescent="0.3">
      <c r="A15" s="2">
        <v>46419</v>
      </c>
      <c r="B15" s="3" t="s">
        <v>45</v>
      </c>
      <c r="C15" s="3" t="s">
        <v>11</v>
      </c>
      <c r="D15" s="3" t="s">
        <v>12</v>
      </c>
      <c r="E15" s="7">
        <v>95000</v>
      </c>
      <c r="F15" s="7">
        <v>2.0034000000000002E-3</v>
      </c>
      <c r="G15" s="7">
        <v>394.64959679423231</v>
      </c>
      <c r="H15" s="7">
        <v>0</v>
      </c>
      <c r="I15" s="7">
        <v>394.64959679423231</v>
      </c>
      <c r="J15" s="7">
        <v>0</v>
      </c>
    </row>
    <row r="16" spans="1:10" x14ac:dyDescent="0.3">
      <c r="A16" s="2">
        <v>46447</v>
      </c>
      <c r="B16" s="3" t="s">
        <v>45</v>
      </c>
      <c r="C16" s="3" t="s">
        <v>11</v>
      </c>
      <c r="D16" s="3" t="s">
        <v>12</v>
      </c>
      <c r="E16" s="7">
        <v>95000</v>
      </c>
      <c r="F16" s="7">
        <v>2.0034000000000002E-3</v>
      </c>
      <c r="G16" s="7">
        <v>478.0468385220596</v>
      </c>
      <c r="H16" s="7">
        <v>0</v>
      </c>
      <c r="I16" s="7">
        <v>478.0468385220596</v>
      </c>
      <c r="J16" s="7">
        <v>0</v>
      </c>
    </row>
    <row r="17" spans="1:10" x14ac:dyDescent="0.3">
      <c r="A17" s="2">
        <v>46478</v>
      </c>
      <c r="B17" s="3" t="s">
        <v>45</v>
      </c>
      <c r="C17" s="3" t="s">
        <v>11</v>
      </c>
      <c r="D17" s="3" t="s">
        <v>12</v>
      </c>
      <c r="E17" s="7">
        <v>95000</v>
      </c>
      <c r="F17" s="7">
        <v>2.0034000000000002E-3</v>
      </c>
      <c r="G17" s="7">
        <v>433.32027982113868</v>
      </c>
      <c r="H17" s="7">
        <v>0</v>
      </c>
      <c r="I17" s="7">
        <v>433.32027982113868</v>
      </c>
      <c r="J17" s="7">
        <v>0</v>
      </c>
    </row>
    <row r="18" spans="1:10" x14ac:dyDescent="0.3">
      <c r="A18" s="2">
        <v>46508</v>
      </c>
      <c r="B18" s="3" t="s">
        <v>45</v>
      </c>
      <c r="C18" s="3" t="s">
        <v>11</v>
      </c>
      <c r="D18" s="3" t="s">
        <v>12</v>
      </c>
      <c r="E18" s="7">
        <v>95000</v>
      </c>
      <c r="F18" s="7">
        <v>2.0034000000000002E-3</v>
      </c>
      <c r="G18" s="7">
        <v>448.86941772950655</v>
      </c>
      <c r="H18" s="7">
        <v>0</v>
      </c>
      <c r="I18" s="7">
        <v>448.86941772950655</v>
      </c>
      <c r="J18" s="7">
        <v>0</v>
      </c>
    </row>
    <row r="19" spans="1:10" x14ac:dyDescent="0.3">
      <c r="A19" s="2">
        <v>46539</v>
      </c>
      <c r="B19" s="3" t="s">
        <v>45</v>
      </c>
      <c r="C19" s="3" t="s">
        <v>11</v>
      </c>
      <c r="D19" s="3" t="s">
        <v>12</v>
      </c>
      <c r="E19" s="7">
        <v>95000</v>
      </c>
      <c r="F19" s="7">
        <v>2.0034000000000002E-3</v>
      </c>
      <c r="G19" s="7">
        <v>403.31586166078171</v>
      </c>
      <c r="H19" s="7">
        <v>0</v>
      </c>
      <c r="I19" s="7">
        <v>403.31586166078171</v>
      </c>
      <c r="J19" s="7">
        <v>0</v>
      </c>
    </row>
    <row r="20" spans="1:10" x14ac:dyDescent="0.3">
      <c r="A20" s="2">
        <v>46569</v>
      </c>
      <c r="B20" s="3" t="s">
        <v>45</v>
      </c>
      <c r="C20" s="3" t="s">
        <v>11</v>
      </c>
      <c r="D20" s="3" t="s">
        <v>12</v>
      </c>
      <c r="E20" s="7">
        <v>95000</v>
      </c>
      <c r="F20" s="7">
        <v>2.0034000000000002E-3</v>
      </c>
      <c r="G20" s="7">
        <v>413.30528382731325</v>
      </c>
      <c r="H20" s="7">
        <v>0</v>
      </c>
      <c r="I20" s="7">
        <v>413.30528382731325</v>
      </c>
      <c r="J20" s="7">
        <v>0</v>
      </c>
    </row>
    <row r="21" spans="1:10" x14ac:dyDescent="0.3">
      <c r="A21" s="2">
        <v>46600</v>
      </c>
      <c r="B21" s="3" t="s">
        <v>45</v>
      </c>
      <c r="C21" s="3" t="s">
        <v>11</v>
      </c>
      <c r="D21" s="3" t="s">
        <v>12</v>
      </c>
      <c r="E21" s="7">
        <v>95000</v>
      </c>
      <c r="F21" s="7">
        <v>2.0034000000000002E-3</v>
      </c>
      <c r="G21" s="7">
        <v>396.55207642844044</v>
      </c>
      <c r="H21" s="7">
        <v>0</v>
      </c>
      <c r="I21" s="7">
        <v>396.55207642844044</v>
      </c>
      <c r="J21" s="7">
        <v>0</v>
      </c>
    </row>
    <row r="22" spans="1:10" x14ac:dyDescent="0.3">
      <c r="A22" s="2">
        <v>46631</v>
      </c>
      <c r="B22" s="3" t="s">
        <v>45</v>
      </c>
      <c r="C22" s="3" t="s">
        <v>11</v>
      </c>
      <c r="D22" s="3" t="s">
        <v>12</v>
      </c>
      <c r="E22" s="7">
        <v>95000</v>
      </c>
      <c r="F22" s="7">
        <v>2.0034000000000002E-3</v>
      </c>
      <c r="G22" s="7">
        <v>369.70012543936502</v>
      </c>
      <c r="H22" s="7">
        <v>0</v>
      </c>
      <c r="I22" s="7">
        <v>369.70012543936502</v>
      </c>
      <c r="J22" s="7">
        <v>0</v>
      </c>
    </row>
    <row r="23" spans="1:10" x14ac:dyDescent="0.3">
      <c r="A23" s="2">
        <v>46661</v>
      </c>
      <c r="B23" s="3" t="s">
        <v>45</v>
      </c>
      <c r="C23" s="3" t="s">
        <v>11</v>
      </c>
      <c r="D23" s="3" t="s">
        <v>12</v>
      </c>
      <c r="E23" s="7">
        <v>95000</v>
      </c>
      <c r="F23" s="7">
        <v>2.0034000000000002E-3</v>
      </c>
      <c r="G23" s="7">
        <v>380.85687462793868</v>
      </c>
      <c r="H23" s="7">
        <v>0</v>
      </c>
      <c r="I23" s="7">
        <v>380.85687462793868</v>
      </c>
      <c r="J23" s="7">
        <v>0</v>
      </c>
    </row>
    <row r="24" spans="1:10" x14ac:dyDescent="0.3">
      <c r="A24" s="2">
        <v>46692</v>
      </c>
      <c r="B24" s="3" t="s">
        <v>45</v>
      </c>
      <c r="C24" s="3" t="s">
        <v>11</v>
      </c>
      <c r="D24" s="3" t="s">
        <v>12</v>
      </c>
      <c r="E24" s="7">
        <v>95000</v>
      </c>
      <c r="F24" s="7">
        <v>2.0034000000000002E-3</v>
      </c>
      <c r="G24" s="7">
        <v>346.8737384980754</v>
      </c>
      <c r="H24" s="7">
        <v>0</v>
      </c>
      <c r="I24" s="7">
        <v>346.8737384980754</v>
      </c>
      <c r="J24" s="7">
        <v>0</v>
      </c>
    </row>
    <row r="25" spans="1:10" x14ac:dyDescent="0.3">
      <c r="A25" s="2">
        <v>46722</v>
      </c>
      <c r="B25" s="3" t="s">
        <v>45</v>
      </c>
      <c r="C25" s="3" t="s">
        <v>11</v>
      </c>
      <c r="D25" s="3" t="s">
        <v>12</v>
      </c>
      <c r="E25" s="7">
        <v>95000</v>
      </c>
      <c r="F25" s="7">
        <v>2.0034000000000002E-3</v>
      </c>
      <c r="G25" s="7">
        <v>355.17527398788479</v>
      </c>
      <c r="H25" s="7">
        <v>0</v>
      </c>
      <c r="I25" s="7">
        <v>355.17527398788479</v>
      </c>
      <c r="J25" s="7">
        <v>0</v>
      </c>
    </row>
    <row r="26" spans="1:10" x14ac:dyDescent="0.3">
      <c r="A26" s="2">
        <v>46753</v>
      </c>
      <c r="B26" s="3" t="s">
        <v>45</v>
      </c>
      <c r="C26" s="3" t="s">
        <v>11</v>
      </c>
      <c r="D26" s="3" t="s">
        <v>12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x14ac:dyDescent="0.3">
      <c r="A27" s="2">
        <v>46784</v>
      </c>
      <c r="B27" s="3" t="s">
        <v>45</v>
      </c>
      <c r="C27" s="3" t="s">
        <v>11</v>
      </c>
      <c r="D27" s="3" t="s">
        <v>12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x14ac:dyDescent="0.3">
      <c r="A28" s="2">
        <v>46813</v>
      </c>
      <c r="B28" s="3" t="s">
        <v>45</v>
      </c>
      <c r="C28" s="3" t="s">
        <v>11</v>
      </c>
      <c r="D28" s="3" t="s">
        <v>12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x14ac:dyDescent="0.3">
      <c r="A29" s="2">
        <v>46844</v>
      </c>
      <c r="B29" s="3" t="s">
        <v>45</v>
      </c>
      <c r="C29" s="3" t="s">
        <v>11</v>
      </c>
      <c r="D29" s="3" t="s">
        <v>12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3">
      <c r="A30" s="2">
        <v>46874</v>
      </c>
      <c r="B30" s="3" t="s">
        <v>45</v>
      </c>
      <c r="C30" s="3" t="s">
        <v>11</v>
      </c>
      <c r="D30" s="3" t="s">
        <v>12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x14ac:dyDescent="0.3">
      <c r="A31" s="2">
        <v>46905</v>
      </c>
      <c r="B31" s="3" t="s">
        <v>45</v>
      </c>
      <c r="C31" s="3" t="s">
        <v>11</v>
      </c>
      <c r="D31" s="3" t="s">
        <v>12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x14ac:dyDescent="0.3">
      <c r="A32" s="2">
        <v>46935</v>
      </c>
      <c r="B32" s="3" t="s">
        <v>45</v>
      </c>
      <c r="C32" s="3" t="s">
        <v>11</v>
      </c>
      <c r="D32" s="3" t="s">
        <v>12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x14ac:dyDescent="0.3">
      <c r="A33" s="2">
        <v>46966</v>
      </c>
      <c r="B33" s="3" t="s">
        <v>45</v>
      </c>
      <c r="C33" s="3" t="s">
        <v>11</v>
      </c>
      <c r="D33" s="3" t="s">
        <v>12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x14ac:dyDescent="0.3">
      <c r="A34" s="2">
        <v>46997</v>
      </c>
      <c r="B34" s="3" t="s">
        <v>45</v>
      </c>
      <c r="C34" s="3" t="s">
        <v>11</v>
      </c>
      <c r="D34" s="3" t="s">
        <v>12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0" x14ac:dyDescent="0.3">
      <c r="A35" s="2">
        <v>47027</v>
      </c>
      <c r="B35" s="3" t="s">
        <v>45</v>
      </c>
      <c r="C35" s="3" t="s">
        <v>11</v>
      </c>
      <c r="D35" s="3" t="s">
        <v>12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x14ac:dyDescent="0.3">
      <c r="A36" s="2">
        <v>47058</v>
      </c>
      <c r="B36" s="3" t="s">
        <v>45</v>
      </c>
      <c r="C36" s="3" t="s">
        <v>11</v>
      </c>
      <c r="D36" s="3" t="s">
        <v>12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x14ac:dyDescent="0.3">
      <c r="A37" s="2">
        <v>47088</v>
      </c>
      <c r="B37" s="3" t="s">
        <v>45</v>
      </c>
      <c r="C37" s="3" t="s">
        <v>11</v>
      </c>
      <c r="D37" s="3" t="s">
        <v>12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3">
      <c r="A38" s="2">
        <v>47119</v>
      </c>
      <c r="B38" s="3" t="s">
        <v>45</v>
      </c>
      <c r="C38" s="3" t="s">
        <v>11</v>
      </c>
      <c r="D38" s="3" t="s">
        <v>12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x14ac:dyDescent="0.3">
      <c r="A39" s="2">
        <v>47150</v>
      </c>
      <c r="B39" s="3" t="s">
        <v>45</v>
      </c>
      <c r="C39" s="3" t="s">
        <v>11</v>
      </c>
      <c r="D39" s="3" t="s">
        <v>12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3">
      <c r="A40" s="2">
        <v>47178</v>
      </c>
      <c r="B40" s="3" t="s">
        <v>45</v>
      </c>
      <c r="C40" s="3" t="s">
        <v>11</v>
      </c>
      <c r="D40" s="3" t="s">
        <v>12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x14ac:dyDescent="0.3">
      <c r="A41" s="2">
        <v>47209</v>
      </c>
      <c r="B41" s="3" t="s">
        <v>45</v>
      </c>
      <c r="C41" s="3" t="s">
        <v>11</v>
      </c>
      <c r="D41" s="3" t="s">
        <v>12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x14ac:dyDescent="0.3">
      <c r="A42" s="2">
        <v>47239</v>
      </c>
      <c r="B42" s="3" t="s">
        <v>45</v>
      </c>
      <c r="C42" s="3" t="s">
        <v>11</v>
      </c>
      <c r="D42" s="3" t="s">
        <v>12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0" x14ac:dyDescent="0.3">
      <c r="A43" s="2">
        <v>47270</v>
      </c>
      <c r="B43" s="3" t="s">
        <v>45</v>
      </c>
      <c r="C43" s="3" t="s">
        <v>11</v>
      </c>
      <c r="D43" s="3" t="s">
        <v>12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x14ac:dyDescent="0.3">
      <c r="A44" s="2">
        <v>47300</v>
      </c>
      <c r="B44" s="3" t="s">
        <v>45</v>
      </c>
      <c r="C44" s="3" t="s">
        <v>11</v>
      </c>
      <c r="D44" s="3" t="s">
        <v>12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x14ac:dyDescent="0.3">
      <c r="A45" s="2">
        <v>47331</v>
      </c>
      <c r="B45" s="3" t="s">
        <v>45</v>
      </c>
      <c r="C45" s="3" t="s">
        <v>11</v>
      </c>
      <c r="D45" s="3" t="s">
        <v>12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3">
      <c r="A46" s="2">
        <v>47362</v>
      </c>
      <c r="B46" s="3" t="s">
        <v>45</v>
      </c>
      <c r="C46" s="3" t="s">
        <v>11</v>
      </c>
      <c r="D46" s="3" t="s">
        <v>12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x14ac:dyDescent="0.3">
      <c r="A47" s="2">
        <v>47392</v>
      </c>
      <c r="B47" s="3" t="s">
        <v>45</v>
      </c>
      <c r="C47" s="3" t="s">
        <v>11</v>
      </c>
      <c r="D47" s="3" t="s">
        <v>12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0" x14ac:dyDescent="0.3">
      <c r="A48" s="2">
        <v>47423</v>
      </c>
      <c r="B48" s="3" t="s">
        <v>45</v>
      </c>
      <c r="C48" s="3" t="s">
        <v>11</v>
      </c>
      <c r="D48" s="3" t="s">
        <v>12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x14ac:dyDescent="0.3">
      <c r="A49" s="2">
        <v>47453</v>
      </c>
      <c r="B49" s="3" t="s">
        <v>45</v>
      </c>
      <c r="C49" s="3" t="s">
        <v>11</v>
      </c>
      <c r="D49" s="3" t="s">
        <v>12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x14ac:dyDescent="0.3">
      <c r="A50" s="2">
        <v>47484</v>
      </c>
      <c r="B50" s="3" t="s">
        <v>45</v>
      </c>
      <c r="C50" s="3" t="s">
        <v>11</v>
      </c>
      <c r="D50" s="3" t="s">
        <v>12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x14ac:dyDescent="0.3">
      <c r="A51" s="2">
        <v>47515</v>
      </c>
      <c r="B51" s="3" t="s">
        <v>45</v>
      </c>
      <c r="C51" s="3" t="s">
        <v>11</v>
      </c>
      <c r="D51" s="3" t="s">
        <v>12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x14ac:dyDescent="0.3">
      <c r="A52" s="2">
        <v>47543</v>
      </c>
      <c r="B52" s="3" t="s">
        <v>45</v>
      </c>
      <c r="C52" s="3" t="s">
        <v>11</v>
      </c>
      <c r="D52" s="3" t="s">
        <v>12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x14ac:dyDescent="0.3">
      <c r="A53" s="2">
        <v>47574</v>
      </c>
      <c r="B53" s="3" t="s">
        <v>45</v>
      </c>
      <c r="C53" s="3" t="s">
        <v>11</v>
      </c>
      <c r="D53" s="3" t="s">
        <v>12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x14ac:dyDescent="0.3">
      <c r="A54" s="2">
        <v>47604</v>
      </c>
      <c r="B54" s="3" t="s">
        <v>45</v>
      </c>
      <c r="C54" s="3" t="s">
        <v>11</v>
      </c>
      <c r="D54" s="3" t="s">
        <v>12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x14ac:dyDescent="0.3">
      <c r="A55" s="2">
        <v>47635</v>
      </c>
      <c r="B55" s="3" t="s">
        <v>45</v>
      </c>
      <c r="C55" s="3" t="s">
        <v>11</v>
      </c>
      <c r="D55" s="3" t="s">
        <v>12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x14ac:dyDescent="0.3">
      <c r="A56" s="2">
        <v>47665</v>
      </c>
      <c r="B56" s="3" t="s">
        <v>45</v>
      </c>
      <c r="C56" s="3" t="s">
        <v>11</v>
      </c>
      <c r="D56" s="3" t="s">
        <v>12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</row>
    <row r="57" spans="1:10" x14ac:dyDescent="0.3">
      <c r="A57" s="2">
        <v>47696</v>
      </c>
      <c r="B57" s="3" t="s">
        <v>45</v>
      </c>
      <c r="C57" s="3" t="s">
        <v>11</v>
      </c>
      <c r="D57" s="3" t="s">
        <v>12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0" x14ac:dyDescent="0.3">
      <c r="A58" s="2">
        <v>47727</v>
      </c>
      <c r="B58" s="3" t="s">
        <v>45</v>
      </c>
      <c r="C58" s="3" t="s">
        <v>11</v>
      </c>
      <c r="D58" s="3" t="s">
        <v>12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x14ac:dyDescent="0.3">
      <c r="A59" s="2">
        <v>47757</v>
      </c>
      <c r="B59" s="3" t="s">
        <v>45</v>
      </c>
      <c r="C59" s="3" t="s">
        <v>11</v>
      </c>
      <c r="D59" s="3" t="s">
        <v>12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x14ac:dyDescent="0.3">
      <c r="A60" s="2">
        <v>47788</v>
      </c>
      <c r="B60" s="3" t="s">
        <v>45</v>
      </c>
      <c r="C60" s="3" t="s">
        <v>11</v>
      </c>
      <c r="D60" s="3" t="s">
        <v>12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x14ac:dyDescent="0.3">
      <c r="A61" s="2">
        <v>47818</v>
      </c>
      <c r="B61" s="3" t="s">
        <v>45</v>
      </c>
      <c r="C61" s="3" t="s">
        <v>11</v>
      </c>
      <c r="D61" s="3" t="s">
        <v>12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9FCE-F2C1-4674-9475-1C0A10FDCEEA}">
  <sheetPr>
    <tabColor theme="9" tint="-0.249977111117893"/>
  </sheetPr>
  <dimension ref="A1:J59"/>
  <sheetViews>
    <sheetView workbookViewId="0">
      <selection activeCell="L2" sqref="L2"/>
    </sheetView>
  </sheetViews>
  <sheetFormatPr baseColWidth="10" defaultColWidth="9.109375" defaultRowHeight="14.4" x14ac:dyDescent="0.3"/>
  <cols>
    <col min="2" max="2" width="25.109375" customWidth="1"/>
    <col min="3" max="3" width="20.88671875" customWidth="1"/>
    <col min="4" max="4" width="20.6640625" customWidth="1"/>
    <col min="5" max="5" width="18" customWidth="1"/>
    <col min="6" max="6" width="18.88671875" customWidth="1"/>
    <col min="7" max="7" width="24.6640625" customWidth="1"/>
    <col min="8" max="8" width="17.88671875" customWidth="1"/>
    <col min="9" max="9" width="15.44140625" customWidth="1"/>
    <col min="10" max="10" width="17.6640625" bestFit="1" customWidth="1"/>
  </cols>
  <sheetData>
    <row r="1" spans="1:10" ht="66.59999999999999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46082</v>
      </c>
      <c r="B2" s="3" t="s">
        <v>26</v>
      </c>
      <c r="C2" s="3" t="s">
        <v>27</v>
      </c>
      <c r="D2" s="3" t="s">
        <v>28</v>
      </c>
      <c r="E2" s="7">
        <v>374.30552956211596</v>
      </c>
      <c r="F2" s="7">
        <v>7.0967566554180732E-3</v>
      </c>
      <c r="G2" s="24">
        <v>0</v>
      </c>
      <c r="H2" s="24">
        <v>2857.02</v>
      </c>
      <c r="I2" s="24">
        <v>2857.0196100318144</v>
      </c>
      <c r="J2" s="24">
        <v>0</v>
      </c>
    </row>
    <row r="3" spans="1:10" x14ac:dyDescent="0.3">
      <c r="A3" s="2">
        <v>46113</v>
      </c>
      <c r="B3" s="3" t="s">
        <v>26</v>
      </c>
      <c r="C3" s="3" t="s">
        <v>27</v>
      </c>
      <c r="D3" s="3" t="s">
        <v>28</v>
      </c>
      <c r="E3" s="7">
        <v>374.30552956211596</v>
      </c>
      <c r="F3" s="7">
        <v>7.0967566554180732E-3</v>
      </c>
      <c r="G3" s="24">
        <v>3.046668462047819E-4</v>
      </c>
      <c r="H3" s="24">
        <v>1171.511</v>
      </c>
      <c r="I3" s="24">
        <v>1171.5113046668462</v>
      </c>
      <c r="J3" s="24">
        <v>0</v>
      </c>
    </row>
    <row r="4" spans="1:10" x14ac:dyDescent="0.3">
      <c r="A4" s="2">
        <v>46143</v>
      </c>
      <c r="B4" s="3" t="s">
        <v>26</v>
      </c>
      <c r="C4" s="3" t="s">
        <v>27</v>
      </c>
      <c r="D4" s="3" t="s">
        <v>28</v>
      </c>
      <c r="E4" s="7">
        <v>374.30552956211596</v>
      </c>
      <c r="F4" s="7">
        <v>7.0967566554180732E-3</v>
      </c>
      <c r="G4" s="24">
        <v>0</v>
      </c>
      <c r="H4" s="24">
        <v>3042.848</v>
      </c>
      <c r="I4" s="24">
        <v>3042.8477523969423</v>
      </c>
      <c r="J4" s="24">
        <v>0</v>
      </c>
    </row>
    <row r="5" spans="1:10" x14ac:dyDescent="0.3">
      <c r="A5" s="2">
        <v>46174</v>
      </c>
      <c r="B5" s="3" t="s">
        <v>26</v>
      </c>
      <c r="C5" s="3" t="s">
        <v>27</v>
      </c>
      <c r="D5" s="3" t="s">
        <v>28</v>
      </c>
      <c r="E5" s="7">
        <v>374.30552956211596</v>
      </c>
      <c r="F5" s="7">
        <v>7.0967566554180732E-3</v>
      </c>
      <c r="G5" s="24">
        <v>2.7999702388115111E-4</v>
      </c>
      <c r="H5" s="24">
        <v>2743.74</v>
      </c>
      <c r="I5" s="24">
        <v>2743.7402799970237</v>
      </c>
      <c r="J5" s="24">
        <v>0</v>
      </c>
    </row>
    <row r="6" spans="1:10" x14ac:dyDescent="0.3">
      <c r="A6" s="2">
        <v>46204</v>
      </c>
      <c r="B6" s="3" t="s">
        <v>26</v>
      </c>
      <c r="C6" s="3" t="s">
        <v>27</v>
      </c>
      <c r="D6" s="3" t="s">
        <v>28</v>
      </c>
      <c r="E6" s="7">
        <v>374.30552956211596</v>
      </c>
      <c r="F6" s="7">
        <v>7.0967566554180732E-3</v>
      </c>
      <c r="G6" s="24">
        <v>4.7343111418740591E-5</v>
      </c>
      <c r="H6" s="24">
        <v>3124.1590000000001</v>
      </c>
      <c r="I6" s="24">
        <v>3124.1590473431115</v>
      </c>
      <c r="J6" s="24">
        <v>0</v>
      </c>
    </row>
    <row r="7" spans="1:10" x14ac:dyDescent="0.3">
      <c r="A7" s="2">
        <v>46235</v>
      </c>
      <c r="B7" s="3" t="s">
        <v>26</v>
      </c>
      <c r="C7" s="3" t="s">
        <v>27</v>
      </c>
      <c r="D7" s="3" t="s">
        <v>28</v>
      </c>
      <c r="E7" s="7">
        <v>374.30552956211596</v>
      </c>
      <c r="F7" s="7">
        <v>7.0967566554180732E-3</v>
      </c>
      <c r="G7" s="24">
        <v>4.7343111418740591E-5</v>
      </c>
      <c r="H7" s="24">
        <v>3124.1590000000001</v>
      </c>
      <c r="I7" s="24">
        <v>3124.1590473431115</v>
      </c>
      <c r="J7" s="24">
        <v>0</v>
      </c>
    </row>
    <row r="8" spans="1:10" x14ac:dyDescent="0.3">
      <c r="A8" s="2">
        <v>46266</v>
      </c>
      <c r="B8" s="3" t="s">
        <v>26</v>
      </c>
      <c r="C8" s="3" t="s">
        <v>27</v>
      </c>
      <c r="D8" s="3" t="s">
        <v>28</v>
      </c>
      <c r="E8" s="7">
        <v>374.30552956211596</v>
      </c>
      <c r="F8" s="7">
        <v>7.0967566554180732E-3</v>
      </c>
      <c r="G8" s="24">
        <v>6.0559754274436273E-5</v>
      </c>
      <c r="H8" s="24">
        <v>2983.7550000000001</v>
      </c>
      <c r="I8" s="24">
        <v>2983.7550605597544</v>
      </c>
      <c r="J8" s="24">
        <v>0</v>
      </c>
    </row>
    <row r="9" spans="1:10" x14ac:dyDescent="0.3">
      <c r="A9" s="2">
        <v>46296</v>
      </c>
      <c r="B9" s="3" t="s">
        <v>26</v>
      </c>
      <c r="C9" s="3" t="s">
        <v>27</v>
      </c>
      <c r="D9" s="3" t="s">
        <v>28</v>
      </c>
      <c r="E9" s="7">
        <v>374.30552956211596</v>
      </c>
      <c r="F9" s="7">
        <v>7.0967566554180732E-3</v>
      </c>
      <c r="G9" s="24">
        <v>0</v>
      </c>
      <c r="H9" s="24">
        <v>3063.701</v>
      </c>
      <c r="I9" s="24">
        <v>3063.7007991371729</v>
      </c>
      <c r="J9" s="24">
        <v>0</v>
      </c>
    </row>
    <row r="10" spans="1:10" x14ac:dyDescent="0.3">
      <c r="A10" s="2">
        <v>46327</v>
      </c>
      <c r="B10" s="3" t="s">
        <v>26</v>
      </c>
      <c r="C10" s="3" t="s">
        <v>27</v>
      </c>
      <c r="D10" s="3" t="s">
        <v>28</v>
      </c>
      <c r="E10" s="7">
        <v>374.30552956211596</v>
      </c>
      <c r="F10" s="7">
        <v>7.0967566554180732E-3</v>
      </c>
      <c r="G10" s="24">
        <v>0</v>
      </c>
      <c r="H10" s="24">
        <v>3023.38</v>
      </c>
      <c r="I10" s="24">
        <v>3023.379723235269</v>
      </c>
      <c r="J10" s="24">
        <v>0</v>
      </c>
    </row>
    <row r="11" spans="1:10" x14ac:dyDescent="0.3">
      <c r="A11" s="2">
        <v>46357</v>
      </c>
      <c r="B11" s="3" t="s">
        <v>26</v>
      </c>
      <c r="C11" s="3" t="s">
        <v>27</v>
      </c>
      <c r="D11" s="3" t="s">
        <v>28</v>
      </c>
      <c r="E11" s="7">
        <v>374.30552956211596</v>
      </c>
      <c r="F11" s="7">
        <v>7.0967566554180732E-3</v>
      </c>
      <c r="G11" s="24">
        <v>4.7343111418740591E-5</v>
      </c>
      <c r="H11" s="24">
        <v>3124.1590000000001</v>
      </c>
      <c r="I11" s="24">
        <v>3124.1590473431115</v>
      </c>
      <c r="J11" s="24">
        <v>0</v>
      </c>
    </row>
    <row r="12" spans="1:10" x14ac:dyDescent="0.3">
      <c r="A12" s="2">
        <v>46388</v>
      </c>
      <c r="B12" s="3" t="s">
        <v>26</v>
      </c>
      <c r="C12" s="3" t="s">
        <v>27</v>
      </c>
      <c r="D12" s="3" t="s">
        <v>28</v>
      </c>
      <c r="E12" s="7">
        <v>374.30552956211596</v>
      </c>
      <c r="F12" s="7">
        <v>7.0967566554180732E-3</v>
      </c>
      <c r="G12" s="24">
        <v>0</v>
      </c>
      <c r="H12" s="24">
        <v>0</v>
      </c>
      <c r="I12" s="24">
        <v>0</v>
      </c>
      <c r="J12" s="24">
        <v>0</v>
      </c>
    </row>
    <row r="13" spans="1:10" x14ac:dyDescent="0.3">
      <c r="A13" s="2">
        <v>46419</v>
      </c>
      <c r="B13" s="3" t="s">
        <v>26</v>
      </c>
      <c r="C13" s="3" t="s">
        <v>27</v>
      </c>
      <c r="D13" s="3" t="s">
        <v>28</v>
      </c>
      <c r="E13" s="7">
        <v>374.30552956211596</v>
      </c>
      <c r="F13" s="7">
        <v>7.0967566554180732E-3</v>
      </c>
      <c r="G13" s="24">
        <v>0</v>
      </c>
      <c r="H13" s="24">
        <v>0</v>
      </c>
      <c r="I13" s="24">
        <v>0</v>
      </c>
      <c r="J13" s="24">
        <v>0</v>
      </c>
    </row>
    <row r="14" spans="1:10" x14ac:dyDescent="0.3">
      <c r="A14" s="2">
        <v>46447</v>
      </c>
      <c r="B14" s="3" t="s">
        <v>26</v>
      </c>
      <c r="C14" s="3" t="s">
        <v>27</v>
      </c>
      <c r="D14" s="3" t="s">
        <v>28</v>
      </c>
      <c r="E14" s="7">
        <v>374.30552956211596</v>
      </c>
      <c r="F14" s="7">
        <v>7.0967566554180732E-3</v>
      </c>
      <c r="G14" s="24">
        <v>0</v>
      </c>
      <c r="H14" s="24">
        <v>0</v>
      </c>
      <c r="I14" s="24">
        <v>0</v>
      </c>
      <c r="J14" s="24">
        <v>0</v>
      </c>
    </row>
    <row r="15" spans="1:10" x14ac:dyDescent="0.3">
      <c r="A15" s="2">
        <v>46478</v>
      </c>
      <c r="B15" s="3" t="s">
        <v>26</v>
      </c>
      <c r="C15" s="3" t="s">
        <v>27</v>
      </c>
      <c r="D15" s="3" t="s">
        <v>28</v>
      </c>
      <c r="E15" s="7">
        <v>374.30552956211596</v>
      </c>
      <c r="F15" s="7">
        <v>7.0967566554180732E-3</v>
      </c>
      <c r="G15" s="24">
        <v>0</v>
      </c>
      <c r="H15" s="24">
        <v>0</v>
      </c>
      <c r="I15" s="24">
        <v>0</v>
      </c>
      <c r="J15" s="24">
        <v>0</v>
      </c>
    </row>
    <row r="16" spans="1:10" x14ac:dyDescent="0.3">
      <c r="A16" s="2">
        <v>46508</v>
      </c>
      <c r="B16" s="3" t="s">
        <v>26</v>
      </c>
      <c r="C16" s="3" t="s">
        <v>27</v>
      </c>
      <c r="D16" s="3" t="s">
        <v>28</v>
      </c>
      <c r="E16" s="7">
        <v>374.30552956211596</v>
      </c>
      <c r="F16" s="7">
        <v>7.0967566554180732E-3</v>
      </c>
      <c r="G16" s="24">
        <v>0</v>
      </c>
      <c r="H16" s="24">
        <v>0</v>
      </c>
      <c r="I16" s="24">
        <v>0</v>
      </c>
      <c r="J16" s="24">
        <v>0</v>
      </c>
    </row>
    <row r="17" spans="1:10" x14ac:dyDescent="0.3">
      <c r="A17" s="2">
        <v>46539</v>
      </c>
      <c r="B17" s="3" t="s">
        <v>26</v>
      </c>
      <c r="C17" s="3" t="s">
        <v>27</v>
      </c>
      <c r="D17" s="3" t="s">
        <v>28</v>
      </c>
      <c r="E17" s="7">
        <v>374.30552956211596</v>
      </c>
      <c r="F17" s="7">
        <v>7.0967566554180732E-3</v>
      </c>
      <c r="G17" s="24">
        <v>0</v>
      </c>
      <c r="H17" s="24">
        <v>0</v>
      </c>
      <c r="I17" s="24">
        <v>0</v>
      </c>
      <c r="J17" s="24">
        <v>0</v>
      </c>
    </row>
    <row r="18" spans="1:10" x14ac:dyDescent="0.3">
      <c r="A18" s="2">
        <v>46569</v>
      </c>
      <c r="B18" s="3" t="s">
        <v>26</v>
      </c>
      <c r="C18" s="3" t="s">
        <v>27</v>
      </c>
      <c r="D18" s="3" t="s">
        <v>28</v>
      </c>
      <c r="E18" s="7">
        <v>374.30552956211596</v>
      </c>
      <c r="F18" s="7">
        <v>7.0967566554180732E-3</v>
      </c>
      <c r="G18" s="25">
        <v>0</v>
      </c>
      <c r="H18" s="25">
        <v>0</v>
      </c>
      <c r="I18" s="25">
        <v>0</v>
      </c>
      <c r="J18" s="25">
        <v>0</v>
      </c>
    </row>
    <row r="19" spans="1:10" x14ac:dyDescent="0.3">
      <c r="A19" s="2">
        <v>46600</v>
      </c>
      <c r="B19" s="3" t="s">
        <v>26</v>
      </c>
      <c r="C19" s="3" t="s">
        <v>27</v>
      </c>
      <c r="D19" s="3" t="s">
        <v>28</v>
      </c>
      <c r="E19" s="7">
        <v>374.30552956211596</v>
      </c>
      <c r="F19" s="7">
        <v>7.0967566554180732E-3</v>
      </c>
      <c r="G19" s="25">
        <v>0</v>
      </c>
      <c r="H19" s="25">
        <v>0</v>
      </c>
      <c r="I19" s="25">
        <v>0</v>
      </c>
      <c r="J19" s="25">
        <v>0</v>
      </c>
    </row>
    <row r="20" spans="1:10" x14ac:dyDescent="0.3">
      <c r="A20" s="2">
        <v>46631</v>
      </c>
      <c r="B20" s="3" t="s">
        <v>26</v>
      </c>
      <c r="C20" s="3" t="s">
        <v>27</v>
      </c>
      <c r="D20" s="3" t="s">
        <v>28</v>
      </c>
      <c r="E20" s="7">
        <v>374.30552956211596</v>
      </c>
      <c r="F20" s="7">
        <v>7.0967566554180732E-3</v>
      </c>
      <c r="G20" s="25">
        <v>0</v>
      </c>
      <c r="H20" s="25">
        <v>0</v>
      </c>
      <c r="I20" s="25">
        <v>0</v>
      </c>
      <c r="J20" s="25">
        <v>0</v>
      </c>
    </row>
    <row r="21" spans="1:10" x14ac:dyDescent="0.3">
      <c r="A21" s="2">
        <v>46661</v>
      </c>
      <c r="B21" s="3" t="s">
        <v>26</v>
      </c>
      <c r="C21" s="3" t="s">
        <v>27</v>
      </c>
      <c r="D21" s="3" t="s">
        <v>28</v>
      </c>
      <c r="E21" s="7">
        <v>374.30552956211596</v>
      </c>
      <c r="F21" s="7">
        <v>7.0967566554180732E-3</v>
      </c>
      <c r="G21" s="25">
        <v>0</v>
      </c>
      <c r="H21" s="25">
        <v>0</v>
      </c>
      <c r="I21" s="25">
        <v>0</v>
      </c>
      <c r="J21" s="25">
        <v>0</v>
      </c>
    </row>
    <row r="22" spans="1:10" x14ac:dyDescent="0.3">
      <c r="A22" s="2">
        <v>46692</v>
      </c>
      <c r="B22" s="3" t="s">
        <v>26</v>
      </c>
      <c r="C22" s="3" t="s">
        <v>27</v>
      </c>
      <c r="D22" s="3" t="s">
        <v>28</v>
      </c>
      <c r="E22" s="7">
        <v>374.30552956211596</v>
      </c>
      <c r="F22" s="7">
        <v>7.0967566554180732E-3</v>
      </c>
      <c r="G22" s="25">
        <v>0</v>
      </c>
      <c r="H22" s="25">
        <v>0</v>
      </c>
      <c r="I22" s="25">
        <v>0</v>
      </c>
      <c r="J22" s="25">
        <v>0</v>
      </c>
    </row>
    <row r="23" spans="1:10" x14ac:dyDescent="0.3">
      <c r="A23" s="2">
        <v>46722</v>
      </c>
      <c r="B23" s="3" t="s">
        <v>26</v>
      </c>
      <c r="C23" s="3" t="s">
        <v>27</v>
      </c>
      <c r="D23" s="3" t="s">
        <v>28</v>
      </c>
      <c r="E23" s="7">
        <v>374.30552956211596</v>
      </c>
      <c r="F23" s="7">
        <v>7.0967566554180732E-3</v>
      </c>
      <c r="G23" s="25">
        <v>0</v>
      </c>
      <c r="H23" s="25">
        <v>0</v>
      </c>
      <c r="I23" s="25">
        <v>0</v>
      </c>
      <c r="J23" s="25">
        <v>0</v>
      </c>
    </row>
    <row r="24" spans="1:10" x14ac:dyDescent="0.3">
      <c r="A24" s="2">
        <v>46753</v>
      </c>
      <c r="B24" s="3" t="s">
        <v>26</v>
      </c>
      <c r="C24" s="3" t="s">
        <v>27</v>
      </c>
      <c r="D24" s="3" t="s">
        <v>28</v>
      </c>
      <c r="E24" s="7">
        <v>374.30552956211596</v>
      </c>
      <c r="F24" s="7">
        <v>7.0967566554180732E-3</v>
      </c>
      <c r="G24" s="25">
        <v>0</v>
      </c>
      <c r="H24" s="25">
        <v>0</v>
      </c>
      <c r="I24" s="25">
        <v>0</v>
      </c>
      <c r="J24" s="25">
        <v>0</v>
      </c>
    </row>
    <row r="25" spans="1:10" x14ac:dyDescent="0.3">
      <c r="A25" s="2">
        <v>46784</v>
      </c>
      <c r="B25" s="3" t="s">
        <v>26</v>
      </c>
      <c r="C25" s="3" t="s">
        <v>27</v>
      </c>
      <c r="D25" s="3" t="s">
        <v>28</v>
      </c>
      <c r="E25" s="7">
        <v>374.30552956211596</v>
      </c>
      <c r="F25" s="7">
        <v>7.0967566554180732E-3</v>
      </c>
      <c r="G25" s="25">
        <v>0</v>
      </c>
      <c r="H25" s="25">
        <v>0</v>
      </c>
      <c r="I25" s="25">
        <v>0</v>
      </c>
      <c r="J25" s="25">
        <v>0</v>
      </c>
    </row>
    <row r="26" spans="1:10" x14ac:dyDescent="0.3">
      <c r="A26" s="2">
        <v>46813</v>
      </c>
      <c r="B26" s="3" t="s">
        <v>26</v>
      </c>
      <c r="C26" s="3" t="s">
        <v>27</v>
      </c>
      <c r="D26" s="3" t="s">
        <v>28</v>
      </c>
      <c r="E26" s="7">
        <v>374.30552956211596</v>
      </c>
      <c r="F26" s="7">
        <v>7.0967566554180732E-3</v>
      </c>
      <c r="G26" s="25">
        <v>0</v>
      </c>
      <c r="H26" s="25">
        <v>0</v>
      </c>
      <c r="I26" s="25">
        <v>0</v>
      </c>
      <c r="J26" s="25">
        <v>0</v>
      </c>
    </row>
    <row r="27" spans="1:10" x14ac:dyDescent="0.3">
      <c r="A27" s="2">
        <v>46844</v>
      </c>
      <c r="B27" s="3" t="s">
        <v>26</v>
      </c>
      <c r="C27" s="3" t="s">
        <v>27</v>
      </c>
      <c r="D27" s="3" t="s">
        <v>28</v>
      </c>
      <c r="E27" s="7">
        <v>374.30552956211596</v>
      </c>
      <c r="F27" s="7">
        <v>7.0967566554180732E-3</v>
      </c>
      <c r="G27" s="25">
        <v>0</v>
      </c>
      <c r="H27" s="25">
        <v>0</v>
      </c>
      <c r="I27" s="25">
        <v>0</v>
      </c>
      <c r="J27" s="25">
        <v>0</v>
      </c>
    </row>
    <row r="28" spans="1:10" x14ac:dyDescent="0.3">
      <c r="A28" s="2">
        <v>46874</v>
      </c>
      <c r="B28" s="3" t="s">
        <v>26</v>
      </c>
      <c r="C28" s="3" t="s">
        <v>27</v>
      </c>
      <c r="D28" s="3" t="s">
        <v>28</v>
      </c>
      <c r="E28" s="7">
        <v>374.30552956211596</v>
      </c>
      <c r="F28" s="7">
        <v>7.0967566554180732E-3</v>
      </c>
      <c r="G28" s="25">
        <v>0</v>
      </c>
      <c r="H28" s="25">
        <v>0</v>
      </c>
      <c r="I28" s="25">
        <v>0</v>
      </c>
      <c r="J28" s="25">
        <v>0</v>
      </c>
    </row>
    <row r="29" spans="1:10" x14ac:dyDescent="0.3">
      <c r="A29" s="2">
        <v>46905</v>
      </c>
      <c r="B29" s="3" t="s">
        <v>26</v>
      </c>
      <c r="C29" s="3" t="s">
        <v>27</v>
      </c>
      <c r="D29" s="3" t="s">
        <v>28</v>
      </c>
      <c r="E29" s="7">
        <v>374.30552956211596</v>
      </c>
      <c r="F29" s="7">
        <v>7.0967566554180732E-3</v>
      </c>
      <c r="G29" s="25">
        <v>0</v>
      </c>
      <c r="H29" s="25">
        <v>0</v>
      </c>
      <c r="I29" s="25">
        <v>0</v>
      </c>
      <c r="J29" s="25">
        <v>0</v>
      </c>
    </row>
    <row r="30" spans="1:10" x14ac:dyDescent="0.3">
      <c r="A30" s="2">
        <v>46935</v>
      </c>
      <c r="B30" s="3" t="s">
        <v>26</v>
      </c>
      <c r="C30" s="3" t="s">
        <v>27</v>
      </c>
      <c r="D30" s="3" t="s">
        <v>28</v>
      </c>
      <c r="E30" s="7">
        <v>374.30552956211596</v>
      </c>
      <c r="F30" s="7">
        <v>7.0967566554180732E-3</v>
      </c>
      <c r="G30" s="25">
        <v>0</v>
      </c>
      <c r="H30" s="25">
        <v>0</v>
      </c>
      <c r="I30" s="25">
        <v>0</v>
      </c>
      <c r="J30" s="25">
        <v>0</v>
      </c>
    </row>
    <row r="31" spans="1:10" x14ac:dyDescent="0.3">
      <c r="A31" s="2">
        <v>46966</v>
      </c>
      <c r="B31" s="3" t="s">
        <v>26</v>
      </c>
      <c r="C31" s="3" t="s">
        <v>27</v>
      </c>
      <c r="D31" s="3" t="s">
        <v>28</v>
      </c>
      <c r="E31" s="7">
        <v>374.30552956211596</v>
      </c>
      <c r="F31" s="7">
        <v>7.0967566554180732E-3</v>
      </c>
      <c r="G31" s="25">
        <v>0</v>
      </c>
      <c r="H31" s="25">
        <v>0</v>
      </c>
      <c r="I31" s="25">
        <v>0</v>
      </c>
      <c r="J31" s="25">
        <v>0</v>
      </c>
    </row>
    <row r="32" spans="1:10" x14ac:dyDescent="0.3">
      <c r="A32" s="2">
        <v>46997</v>
      </c>
      <c r="B32" s="3" t="s">
        <v>26</v>
      </c>
      <c r="C32" s="3" t="s">
        <v>27</v>
      </c>
      <c r="D32" s="3" t="s">
        <v>28</v>
      </c>
      <c r="E32" s="7">
        <v>374.30552956211596</v>
      </c>
      <c r="F32" s="7">
        <v>7.0967566554180732E-3</v>
      </c>
      <c r="G32" s="25">
        <v>0</v>
      </c>
      <c r="H32" s="25">
        <v>0</v>
      </c>
      <c r="I32" s="25">
        <v>0</v>
      </c>
      <c r="J32" s="25">
        <v>0</v>
      </c>
    </row>
    <row r="33" spans="1:10" x14ac:dyDescent="0.3">
      <c r="A33" s="2">
        <v>47027</v>
      </c>
      <c r="B33" s="3" t="s">
        <v>26</v>
      </c>
      <c r="C33" s="3" t="s">
        <v>27</v>
      </c>
      <c r="D33" s="3" t="s">
        <v>28</v>
      </c>
      <c r="E33" s="7">
        <v>374.30552956211596</v>
      </c>
      <c r="F33" s="7">
        <v>7.0967566554180732E-3</v>
      </c>
      <c r="G33" s="25">
        <v>0</v>
      </c>
      <c r="H33" s="25">
        <v>0</v>
      </c>
      <c r="I33" s="25">
        <v>0</v>
      </c>
      <c r="J33" s="25">
        <v>0</v>
      </c>
    </row>
    <row r="34" spans="1:10" x14ac:dyDescent="0.3">
      <c r="A34" s="2">
        <v>47058</v>
      </c>
      <c r="B34" s="3" t="s">
        <v>26</v>
      </c>
      <c r="C34" s="3" t="s">
        <v>27</v>
      </c>
      <c r="D34" s="3" t="s">
        <v>28</v>
      </c>
      <c r="E34" s="7">
        <v>374.30552956211596</v>
      </c>
      <c r="F34" s="7">
        <v>7.0967566554180732E-3</v>
      </c>
      <c r="G34" s="25">
        <v>0</v>
      </c>
      <c r="H34" s="25">
        <v>0</v>
      </c>
      <c r="I34" s="25">
        <v>0</v>
      </c>
      <c r="J34" s="25">
        <v>0</v>
      </c>
    </row>
    <row r="35" spans="1:10" x14ac:dyDescent="0.3">
      <c r="A35" s="2">
        <v>47088</v>
      </c>
      <c r="B35" s="3" t="s">
        <v>26</v>
      </c>
      <c r="C35" s="3" t="s">
        <v>27</v>
      </c>
      <c r="D35" s="3" t="s">
        <v>28</v>
      </c>
      <c r="E35" s="7">
        <v>374.30552956211596</v>
      </c>
      <c r="F35" s="7">
        <v>7.0967566554180732E-3</v>
      </c>
      <c r="G35" s="25">
        <v>0</v>
      </c>
      <c r="H35" s="25">
        <v>0</v>
      </c>
      <c r="I35" s="25">
        <v>0</v>
      </c>
      <c r="J35" s="25">
        <v>0</v>
      </c>
    </row>
    <row r="36" spans="1:10" x14ac:dyDescent="0.3">
      <c r="A36" s="2">
        <v>47119</v>
      </c>
      <c r="B36" s="3" t="s">
        <v>26</v>
      </c>
      <c r="C36" s="3" t="s">
        <v>27</v>
      </c>
      <c r="D36" s="3" t="s">
        <v>28</v>
      </c>
      <c r="E36" s="7">
        <v>374.30552956211596</v>
      </c>
      <c r="F36" s="7">
        <v>7.0967566554180732E-3</v>
      </c>
      <c r="G36" s="25">
        <v>0</v>
      </c>
      <c r="H36" s="25">
        <v>0</v>
      </c>
      <c r="I36" s="25">
        <v>0</v>
      </c>
      <c r="J36" s="25">
        <v>0</v>
      </c>
    </row>
    <row r="37" spans="1:10" x14ac:dyDescent="0.3">
      <c r="A37" s="2">
        <v>47150</v>
      </c>
      <c r="B37" s="3" t="s">
        <v>26</v>
      </c>
      <c r="C37" s="3" t="s">
        <v>27</v>
      </c>
      <c r="D37" s="3" t="s">
        <v>28</v>
      </c>
      <c r="E37" s="7">
        <v>374.30552956211596</v>
      </c>
      <c r="F37" s="7">
        <v>7.0967566554180732E-3</v>
      </c>
      <c r="G37" s="25">
        <v>0</v>
      </c>
      <c r="H37" s="25">
        <v>0</v>
      </c>
      <c r="I37" s="25">
        <v>0</v>
      </c>
      <c r="J37" s="25">
        <v>0</v>
      </c>
    </row>
    <row r="38" spans="1:10" x14ac:dyDescent="0.3">
      <c r="A38" s="2">
        <v>47178</v>
      </c>
      <c r="B38" s="3" t="s">
        <v>26</v>
      </c>
      <c r="C38" s="3" t="s">
        <v>27</v>
      </c>
      <c r="D38" s="3" t="s">
        <v>28</v>
      </c>
      <c r="E38" s="7">
        <v>374.30552956211596</v>
      </c>
      <c r="F38" s="7">
        <v>7.0967566554180732E-3</v>
      </c>
      <c r="G38" s="25">
        <v>0</v>
      </c>
      <c r="H38" s="25">
        <v>0</v>
      </c>
      <c r="I38" s="25">
        <v>0</v>
      </c>
      <c r="J38" s="25">
        <v>0</v>
      </c>
    </row>
    <row r="39" spans="1:10" x14ac:dyDescent="0.3">
      <c r="A39" s="2">
        <v>47209</v>
      </c>
      <c r="B39" s="3" t="s">
        <v>26</v>
      </c>
      <c r="C39" s="3" t="s">
        <v>27</v>
      </c>
      <c r="D39" s="3" t="s">
        <v>28</v>
      </c>
      <c r="E39" s="7">
        <v>374.30552956211596</v>
      </c>
      <c r="F39" s="7">
        <v>7.0967566554180732E-3</v>
      </c>
      <c r="G39" s="25">
        <v>0</v>
      </c>
      <c r="H39" s="25">
        <v>0</v>
      </c>
      <c r="I39" s="25">
        <v>0</v>
      </c>
      <c r="J39" s="25">
        <v>0</v>
      </c>
    </row>
    <row r="40" spans="1:10" x14ac:dyDescent="0.3">
      <c r="A40" s="2">
        <v>47239</v>
      </c>
      <c r="B40" s="3" t="s">
        <v>26</v>
      </c>
      <c r="C40" s="3" t="s">
        <v>27</v>
      </c>
      <c r="D40" s="3" t="s">
        <v>28</v>
      </c>
      <c r="E40" s="7">
        <v>374.30552956211596</v>
      </c>
      <c r="F40" s="7">
        <v>7.0967566554180732E-3</v>
      </c>
      <c r="G40" s="25">
        <v>0</v>
      </c>
      <c r="H40" s="25">
        <v>0</v>
      </c>
      <c r="I40" s="25">
        <v>0</v>
      </c>
      <c r="J40" s="25">
        <v>0</v>
      </c>
    </row>
    <row r="41" spans="1:10" x14ac:dyDescent="0.3">
      <c r="A41" s="2">
        <v>47270</v>
      </c>
      <c r="B41" s="3" t="s">
        <v>26</v>
      </c>
      <c r="C41" s="3" t="s">
        <v>27</v>
      </c>
      <c r="D41" s="3" t="s">
        <v>28</v>
      </c>
      <c r="E41" s="7">
        <v>374.30552956211596</v>
      </c>
      <c r="F41" s="7">
        <v>7.0967566554180732E-3</v>
      </c>
      <c r="G41" s="25">
        <v>0</v>
      </c>
      <c r="H41" s="25">
        <v>0</v>
      </c>
      <c r="I41" s="25">
        <v>0</v>
      </c>
      <c r="J41" s="25">
        <v>0</v>
      </c>
    </row>
    <row r="42" spans="1:10" x14ac:dyDescent="0.3">
      <c r="A42" s="2">
        <v>47300</v>
      </c>
      <c r="B42" s="3" t="s">
        <v>26</v>
      </c>
      <c r="C42" s="3" t="s">
        <v>27</v>
      </c>
      <c r="D42" s="3" t="s">
        <v>28</v>
      </c>
      <c r="E42" s="7">
        <v>374.30552956211596</v>
      </c>
      <c r="F42" s="7">
        <v>7.0967566554180732E-3</v>
      </c>
      <c r="G42" s="25">
        <v>0</v>
      </c>
      <c r="H42" s="25">
        <v>0</v>
      </c>
      <c r="I42" s="25">
        <v>0</v>
      </c>
      <c r="J42" s="25">
        <v>0</v>
      </c>
    </row>
    <row r="43" spans="1:10" x14ac:dyDescent="0.3">
      <c r="A43" s="2">
        <v>47331</v>
      </c>
      <c r="B43" s="3" t="s">
        <v>26</v>
      </c>
      <c r="C43" s="3" t="s">
        <v>27</v>
      </c>
      <c r="D43" s="3" t="s">
        <v>28</v>
      </c>
      <c r="E43" s="7">
        <v>374.30552956211596</v>
      </c>
      <c r="F43" s="7">
        <v>7.0967566554180732E-3</v>
      </c>
      <c r="G43" s="25">
        <v>0</v>
      </c>
      <c r="H43" s="25">
        <v>0</v>
      </c>
      <c r="I43" s="25">
        <v>0</v>
      </c>
      <c r="J43" s="25">
        <v>0</v>
      </c>
    </row>
    <row r="44" spans="1:10" x14ac:dyDescent="0.3">
      <c r="A44" s="2">
        <v>47362</v>
      </c>
      <c r="B44" s="3" t="s">
        <v>26</v>
      </c>
      <c r="C44" s="3" t="s">
        <v>27</v>
      </c>
      <c r="D44" s="3" t="s">
        <v>28</v>
      </c>
      <c r="E44" s="7">
        <v>374.30552956211596</v>
      </c>
      <c r="F44" s="7">
        <v>7.0967566554180732E-3</v>
      </c>
      <c r="G44" s="25">
        <v>0</v>
      </c>
      <c r="H44" s="25">
        <v>0</v>
      </c>
      <c r="I44" s="25">
        <v>0</v>
      </c>
      <c r="J44" s="25">
        <v>0</v>
      </c>
    </row>
    <row r="45" spans="1:10" x14ac:dyDescent="0.3">
      <c r="A45" s="2">
        <v>47392</v>
      </c>
      <c r="B45" s="3" t="s">
        <v>26</v>
      </c>
      <c r="C45" s="3" t="s">
        <v>27</v>
      </c>
      <c r="D45" s="3" t="s">
        <v>28</v>
      </c>
      <c r="E45" s="7">
        <v>374.30552956211596</v>
      </c>
      <c r="F45" s="7">
        <v>7.0967566554180732E-3</v>
      </c>
      <c r="G45" s="25">
        <v>0</v>
      </c>
      <c r="H45" s="25">
        <v>0</v>
      </c>
      <c r="I45" s="25">
        <v>0</v>
      </c>
      <c r="J45" s="25">
        <v>0</v>
      </c>
    </row>
    <row r="46" spans="1:10" x14ac:dyDescent="0.3">
      <c r="A46" s="2">
        <v>47423</v>
      </c>
      <c r="B46" s="3" t="s">
        <v>26</v>
      </c>
      <c r="C46" s="3" t="s">
        <v>27</v>
      </c>
      <c r="D46" s="3" t="s">
        <v>28</v>
      </c>
      <c r="E46" s="7">
        <v>374.30552956211596</v>
      </c>
      <c r="F46" s="7">
        <v>7.0967566554180732E-3</v>
      </c>
      <c r="G46" s="25">
        <v>0</v>
      </c>
      <c r="H46" s="25">
        <v>0</v>
      </c>
      <c r="I46" s="25">
        <v>0</v>
      </c>
      <c r="J46" s="25">
        <v>0</v>
      </c>
    </row>
    <row r="47" spans="1:10" x14ac:dyDescent="0.3">
      <c r="A47" s="2">
        <v>47453</v>
      </c>
      <c r="B47" s="3" t="s">
        <v>26</v>
      </c>
      <c r="C47" s="3" t="s">
        <v>27</v>
      </c>
      <c r="D47" s="3" t="s">
        <v>28</v>
      </c>
      <c r="E47" s="7">
        <v>374.30552956211596</v>
      </c>
      <c r="F47" s="7">
        <v>7.0967566554180732E-3</v>
      </c>
      <c r="G47" s="25">
        <v>0</v>
      </c>
      <c r="H47" s="25">
        <v>0</v>
      </c>
      <c r="I47" s="25">
        <v>0</v>
      </c>
      <c r="J47" s="25">
        <v>0</v>
      </c>
    </row>
    <row r="48" spans="1:10" x14ac:dyDescent="0.3">
      <c r="A48" s="2">
        <v>47484</v>
      </c>
      <c r="B48" s="3" t="s">
        <v>26</v>
      </c>
      <c r="C48" s="3" t="s">
        <v>27</v>
      </c>
      <c r="D48" s="3" t="s">
        <v>28</v>
      </c>
      <c r="E48" s="7">
        <v>374.30552956211596</v>
      </c>
      <c r="F48" s="7">
        <v>7.0967566554180732E-3</v>
      </c>
      <c r="G48" s="25">
        <v>0</v>
      </c>
      <c r="H48" s="25">
        <v>0</v>
      </c>
      <c r="I48" s="25">
        <v>0</v>
      </c>
      <c r="J48" s="25">
        <v>0</v>
      </c>
    </row>
    <row r="49" spans="1:10" x14ac:dyDescent="0.3">
      <c r="A49" s="2">
        <v>47515</v>
      </c>
      <c r="B49" s="3" t="s">
        <v>26</v>
      </c>
      <c r="C49" s="3" t="s">
        <v>27</v>
      </c>
      <c r="D49" s="3" t="s">
        <v>28</v>
      </c>
      <c r="E49" s="7">
        <v>374.30552956211596</v>
      </c>
      <c r="F49" s="7">
        <v>7.0967566554180732E-3</v>
      </c>
      <c r="G49" s="25">
        <v>0</v>
      </c>
      <c r="H49" s="25">
        <v>0</v>
      </c>
      <c r="I49" s="25">
        <v>0</v>
      </c>
      <c r="J49" s="25">
        <v>0</v>
      </c>
    </row>
    <row r="50" spans="1:10" x14ac:dyDescent="0.3">
      <c r="A50" s="2">
        <v>47543</v>
      </c>
      <c r="B50" s="3" t="s">
        <v>26</v>
      </c>
      <c r="C50" s="3" t="s">
        <v>27</v>
      </c>
      <c r="D50" s="3" t="s">
        <v>28</v>
      </c>
      <c r="E50" s="7">
        <v>374.30552956211596</v>
      </c>
      <c r="F50" s="7">
        <v>7.0967566554180732E-3</v>
      </c>
      <c r="G50" s="25">
        <v>0</v>
      </c>
      <c r="H50" s="25">
        <v>0</v>
      </c>
      <c r="I50" s="25">
        <v>0</v>
      </c>
      <c r="J50" s="25">
        <v>0</v>
      </c>
    </row>
    <row r="51" spans="1:10" x14ac:dyDescent="0.3">
      <c r="A51" s="2">
        <v>47574</v>
      </c>
      <c r="B51" s="3" t="s">
        <v>26</v>
      </c>
      <c r="C51" s="3" t="s">
        <v>27</v>
      </c>
      <c r="D51" s="3" t="s">
        <v>28</v>
      </c>
      <c r="E51" s="7">
        <v>374.30552956211596</v>
      </c>
      <c r="F51" s="7">
        <v>7.0967566554180732E-3</v>
      </c>
      <c r="G51" s="25">
        <v>0</v>
      </c>
      <c r="H51" s="25">
        <v>0</v>
      </c>
      <c r="I51" s="25">
        <v>0</v>
      </c>
      <c r="J51" s="25">
        <v>0</v>
      </c>
    </row>
    <row r="52" spans="1:10" x14ac:dyDescent="0.3">
      <c r="A52" s="2">
        <v>47604</v>
      </c>
      <c r="B52" s="3" t="s">
        <v>26</v>
      </c>
      <c r="C52" s="3" t="s">
        <v>27</v>
      </c>
      <c r="D52" s="3" t="s">
        <v>28</v>
      </c>
      <c r="E52" s="7">
        <v>374.30552956211596</v>
      </c>
      <c r="F52" s="7">
        <v>7.0967566554180732E-3</v>
      </c>
      <c r="G52" s="25">
        <v>0</v>
      </c>
      <c r="H52" s="25">
        <v>0</v>
      </c>
      <c r="I52" s="25">
        <v>0</v>
      </c>
      <c r="J52" s="25">
        <v>0</v>
      </c>
    </row>
    <row r="53" spans="1:10" x14ac:dyDescent="0.3">
      <c r="A53" s="2">
        <v>47635</v>
      </c>
      <c r="B53" s="3" t="s">
        <v>26</v>
      </c>
      <c r="C53" s="3" t="s">
        <v>27</v>
      </c>
      <c r="D53" s="3" t="s">
        <v>28</v>
      </c>
      <c r="E53" s="7">
        <v>374.30552956211596</v>
      </c>
      <c r="F53" s="7">
        <v>7.0967566554180732E-3</v>
      </c>
      <c r="G53" s="25">
        <v>0</v>
      </c>
      <c r="H53" s="25">
        <v>0</v>
      </c>
      <c r="I53" s="25">
        <v>0</v>
      </c>
      <c r="J53" s="25">
        <v>0</v>
      </c>
    </row>
    <row r="54" spans="1:10" x14ac:dyDescent="0.3">
      <c r="A54" s="2">
        <v>47665</v>
      </c>
      <c r="B54" s="3" t="s">
        <v>26</v>
      </c>
      <c r="C54" s="3" t="s">
        <v>27</v>
      </c>
      <c r="D54" s="3" t="s">
        <v>28</v>
      </c>
      <c r="E54" s="7">
        <v>374.30552956211596</v>
      </c>
      <c r="F54" s="7">
        <v>7.0967566554180732E-3</v>
      </c>
      <c r="G54" s="25">
        <v>0</v>
      </c>
      <c r="H54" s="25">
        <v>0</v>
      </c>
      <c r="I54" s="25">
        <v>0</v>
      </c>
      <c r="J54" s="25">
        <v>0</v>
      </c>
    </row>
    <row r="55" spans="1:10" x14ac:dyDescent="0.3">
      <c r="A55" s="2">
        <v>47696</v>
      </c>
      <c r="B55" s="3" t="s">
        <v>26</v>
      </c>
      <c r="C55" s="3" t="s">
        <v>27</v>
      </c>
      <c r="D55" s="3" t="s">
        <v>28</v>
      </c>
      <c r="E55" s="7">
        <v>374.30552956211596</v>
      </c>
      <c r="F55" s="7">
        <v>7.0967566554180732E-3</v>
      </c>
      <c r="G55" s="25">
        <v>0</v>
      </c>
      <c r="H55" s="25">
        <v>0</v>
      </c>
      <c r="I55" s="25">
        <v>0</v>
      </c>
      <c r="J55" s="25">
        <v>0</v>
      </c>
    </row>
    <row r="56" spans="1:10" x14ac:dyDescent="0.3">
      <c r="A56" s="2">
        <v>47727</v>
      </c>
      <c r="B56" s="3" t="s">
        <v>26</v>
      </c>
      <c r="C56" s="3" t="s">
        <v>27</v>
      </c>
      <c r="D56" s="3" t="s">
        <v>28</v>
      </c>
      <c r="E56" s="7">
        <v>374.30552956211596</v>
      </c>
      <c r="F56" s="7">
        <v>7.0967566554180732E-3</v>
      </c>
      <c r="G56" s="25">
        <v>0</v>
      </c>
      <c r="H56" s="25">
        <v>0</v>
      </c>
      <c r="I56" s="25">
        <v>0</v>
      </c>
      <c r="J56" s="25">
        <v>0</v>
      </c>
    </row>
    <row r="57" spans="1:10" x14ac:dyDescent="0.3">
      <c r="A57" s="2">
        <v>47757</v>
      </c>
      <c r="B57" s="3" t="s">
        <v>26</v>
      </c>
      <c r="C57" s="3" t="s">
        <v>27</v>
      </c>
      <c r="D57" s="3" t="s">
        <v>28</v>
      </c>
      <c r="E57" s="7">
        <v>374.30552956211596</v>
      </c>
      <c r="F57" s="7">
        <v>7.0967566554180732E-3</v>
      </c>
      <c r="G57" s="25">
        <v>0</v>
      </c>
      <c r="H57" s="25">
        <v>0</v>
      </c>
      <c r="I57" s="25">
        <v>0</v>
      </c>
      <c r="J57" s="25">
        <v>0</v>
      </c>
    </row>
    <row r="58" spans="1:10" x14ac:dyDescent="0.3">
      <c r="A58" s="2">
        <v>47788</v>
      </c>
      <c r="B58" s="3" t="s">
        <v>26</v>
      </c>
      <c r="C58" s="3" t="s">
        <v>27</v>
      </c>
      <c r="D58" s="3" t="s">
        <v>28</v>
      </c>
      <c r="E58" s="7">
        <v>374.30552956211596</v>
      </c>
      <c r="F58" s="7">
        <v>7.0967566554180732E-3</v>
      </c>
      <c r="G58" s="25">
        <v>0</v>
      </c>
      <c r="H58" s="25">
        <v>0</v>
      </c>
      <c r="I58" s="25">
        <v>0</v>
      </c>
      <c r="J58" s="25">
        <v>0</v>
      </c>
    </row>
    <row r="59" spans="1:10" x14ac:dyDescent="0.3">
      <c r="A59" s="2">
        <v>47818</v>
      </c>
      <c r="B59" s="3" t="s">
        <v>26</v>
      </c>
      <c r="C59" s="3" t="s">
        <v>27</v>
      </c>
      <c r="D59" s="3" t="s">
        <v>28</v>
      </c>
      <c r="E59" s="7">
        <v>374.30552956211596</v>
      </c>
      <c r="F59" s="7">
        <v>7.0967566554180732E-3</v>
      </c>
      <c r="G59" s="25">
        <v>0</v>
      </c>
      <c r="H59" s="25">
        <v>0</v>
      </c>
      <c r="I59" s="25">
        <v>0</v>
      </c>
      <c r="J59" s="2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3423-6BAD-4F08-9DAA-53E77F93FADD}">
  <sheetPr>
    <tabColor theme="9" tint="-0.249977111117893"/>
  </sheetPr>
  <dimension ref="A1:J61"/>
  <sheetViews>
    <sheetView tabSelected="1" workbookViewId="0">
      <selection activeCell="C7" sqref="C7"/>
    </sheetView>
  </sheetViews>
  <sheetFormatPr baseColWidth="10" defaultColWidth="9.109375" defaultRowHeight="14.4" x14ac:dyDescent="0.3"/>
  <cols>
    <col min="2" max="2" width="25.109375" customWidth="1"/>
    <col min="3" max="3" width="20.88671875" customWidth="1"/>
    <col min="4" max="4" width="20.6640625" customWidth="1"/>
    <col min="5" max="5" width="18" customWidth="1"/>
    <col min="6" max="6" width="19.44140625" customWidth="1"/>
    <col min="7" max="7" width="33.109375" customWidth="1"/>
    <col min="8" max="8" width="29.44140625" customWidth="1"/>
    <col min="9" max="9" width="27.88671875" customWidth="1"/>
    <col min="10" max="10" width="18.5546875" bestFit="1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30</v>
      </c>
    </row>
    <row r="2" spans="1:10" x14ac:dyDescent="0.3">
      <c r="A2" s="2">
        <v>46023</v>
      </c>
      <c r="B2" s="3" t="s">
        <v>29</v>
      </c>
      <c r="C2" s="3" t="s">
        <v>31</v>
      </c>
      <c r="D2" s="3" t="s">
        <v>32</v>
      </c>
      <c r="E2" s="7">
        <f>2810.28/7.48052</f>
        <v>375.67976557779406</v>
      </c>
      <c r="F2" s="7">
        <f>1.938288651/1000</f>
        <v>1.9382886509999998E-3</v>
      </c>
      <c r="G2" s="7">
        <f>+I2-H2</f>
        <v>1.1089999999999804</v>
      </c>
      <c r="H2" s="7">
        <v>296</v>
      </c>
      <c r="I2" s="7">
        <f>297109/1000</f>
        <v>297.10899999999998</v>
      </c>
      <c r="J2" s="7">
        <v>0</v>
      </c>
    </row>
    <row r="3" spans="1:10" x14ac:dyDescent="0.3">
      <c r="A3" s="2">
        <v>46054</v>
      </c>
      <c r="B3" s="3" t="s">
        <v>29</v>
      </c>
      <c r="C3" s="3" t="s">
        <v>31</v>
      </c>
      <c r="D3" s="3" t="s">
        <v>32</v>
      </c>
      <c r="E3" s="7">
        <f>2834.63/7.48052</f>
        <v>378.93488687952174</v>
      </c>
      <c r="F3" s="7">
        <f>1.958233545/1000</f>
        <v>1.9582335449999998E-3</v>
      </c>
      <c r="G3" s="7">
        <f t="shared" ref="G3:G61" si="0">+I3-H3</f>
        <v>-20.605000000000018</v>
      </c>
      <c r="H3" s="7">
        <v>296</v>
      </c>
      <c r="I3" s="7">
        <f>275395/1000</f>
        <v>275.39499999999998</v>
      </c>
      <c r="J3" s="7">
        <v>0</v>
      </c>
    </row>
    <row r="4" spans="1:10" x14ac:dyDescent="0.3">
      <c r="A4" s="2">
        <v>46082</v>
      </c>
      <c r="B4" s="3" t="s">
        <v>29</v>
      </c>
      <c r="C4" s="3" t="s">
        <v>31</v>
      </c>
      <c r="D4" s="3" t="s">
        <v>32</v>
      </c>
      <c r="E4" s="7">
        <f>2839.98/7.48052</f>
        <v>379.65007780207793</v>
      </c>
      <c r="F4" s="7">
        <f>1.92413821/1000</f>
        <v>1.92413821E-3</v>
      </c>
      <c r="G4" s="7">
        <f t="shared" si="0"/>
        <v>35.60899999999998</v>
      </c>
      <c r="H4" s="7">
        <v>296</v>
      </c>
      <c r="I4" s="7">
        <f>331609/1000</f>
        <v>331.60899999999998</v>
      </c>
      <c r="J4" s="7">
        <v>0</v>
      </c>
    </row>
    <row r="5" spans="1:10" x14ac:dyDescent="0.3">
      <c r="A5" s="2">
        <v>46113</v>
      </c>
      <c r="B5" s="3" t="s">
        <v>29</v>
      </c>
      <c r="C5" s="3" t="s">
        <v>31</v>
      </c>
      <c r="D5" s="3" t="s">
        <v>32</v>
      </c>
      <c r="E5" s="7">
        <f>+AVERAGE(368.317,357.189,363.317,359.483,350.383,346.676,363.874,358.642,352.025,373.474,370.369,362.059,364.642)</f>
        <v>360.80384615384622</v>
      </c>
      <c r="F5" s="7">
        <f>AVERAGE(1.938288651,1.958233545,1.92413821)/1000</f>
        <v>1.9402201353333332E-3</v>
      </c>
      <c r="G5" s="7">
        <f t="shared" si="0"/>
        <v>-24</v>
      </c>
      <c r="H5" s="7">
        <v>324</v>
      </c>
      <c r="I5" s="7">
        <v>300</v>
      </c>
      <c r="J5" s="7">
        <v>0</v>
      </c>
    </row>
    <row r="6" spans="1:10" x14ac:dyDescent="0.3">
      <c r="A6" s="2">
        <v>46143</v>
      </c>
      <c r="B6" s="3" t="s">
        <v>29</v>
      </c>
      <c r="C6" s="3" t="s">
        <v>31</v>
      </c>
      <c r="D6" s="3" t="s">
        <v>32</v>
      </c>
      <c r="E6" s="7">
        <f t="shared" ref="E6:E61" si="1">+AVERAGE(368.317,357.189,363.317,359.483,350.383,346.676,363.874,358.642,352.025,373.474,370.369,362.059,364.642)</f>
        <v>360.80384615384622</v>
      </c>
      <c r="F6" s="7">
        <f t="shared" ref="F6:F61" si="2">AVERAGE(1.938288651,1.958233545,1.92413821)/1000</f>
        <v>1.9402201353333332E-3</v>
      </c>
      <c r="G6" s="7">
        <f t="shared" si="0"/>
        <v>6</v>
      </c>
      <c r="H6" s="7">
        <v>324</v>
      </c>
      <c r="I6" s="7">
        <v>330</v>
      </c>
      <c r="J6" s="7">
        <v>0</v>
      </c>
    </row>
    <row r="7" spans="1:10" x14ac:dyDescent="0.3">
      <c r="A7" s="2">
        <v>46174</v>
      </c>
      <c r="B7" s="3" t="s">
        <v>29</v>
      </c>
      <c r="C7" s="3" t="s">
        <v>31</v>
      </c>
      <c r="D7" s="3" t="s">
        <v>32</v>
      </c>
      <c r="E7" s="7">
        <f t="shared" si="1"/>
        <v>360.80384615384622</v>
      </c>
      <c r="F7" s="7">
        <f t="shared" si="2"/>
        <v>1.9402201353333332E-3</v>
      </c>
      <c r="G7" s="7">
        <f t="shared" si="0"/>
        <v>6</v>
      </c>
      <c r="H7" s="7">
        <v>324</v>
      </c>
      <c r="I7" s="7">
        <v>330</v>
      </c>
      <c r="J7" s="7">
        <v>0</v>
      </c>
    </row>
    <row r="8" spans="1:10" x14ac:dyDescent="0.3">
      <c r="A8" s="2">
        <v>46204</v>
      </c>
      <c r="B8" s="3" t="s">
        <v>29</v>
      </c>
      <c r="C8" s="3" t="s">
        <v>31</v>
      </c>
      <c r="D8" s="3" t="s">
        <v>32</v>
      </c>
      <c r="E8" s="7">
        <f t="shared" si="1"/>
        <v>360.80384615384622</v>
      </c>
      <c r="F8" s="7">
        <f t="shared" si="2"/>
        <v>1.9402201353333332E-3</v>
      </c>
      <c r="G8" s="7">
        <f t="shared" si="0"/>
        <v>330</v>
      </c>
      <c r="H8" s="7">
        <v>0</v>
      </c>
      <c r="I8" s="7">
        <v>330</v>
      </c>
      <c r="J8" s="7">
        <v>0</v>
      </c>
    </row>
    <row r="9" spans="1:10" x14ac:dyDescent="0.3">
      <c r="A9" s="2">
        <v>46235</v>
      </c>
      <c r="B9" s="3" t="s">
        <v>29</v>
      </c>
      <c r="C9" s="3" t="s">
        <v>31</v>
      </c>
      <c r="D9" s="3" t="s">
        <v>32</v>
      </c>
      <c r="E9" s="7">
        <f t="shared" si="1"/>
        <v>360.80384615384622</v>
      </c>
      <c r="F9" s="7">
        <f t="shared" si="2"/>
        <v>1.9402201353333332E-3</v>
      </c>
      <c r="G9" s="7">
        <f t="shared" si="0"/>
        <v>330</v>
      </c>
      <c r="H9" s="7">
        <v>0</v>
      </c>
      <c r="I9" s="7">
        <v>330</v>
      </c>
      <c r="J9" s="7">
        <v>0</v>
      </c>
    </row>
    <row r="10" spans="1:10" x14ac:dyDescent="0.3">
      <c r="A10" s="2">
        <v>46266</v>
      </c>
      <c r="B10" s="3" t="s">
        <v>29</v>
      </c>
      <c r="C10" s="3" t="s">
        <v>31</v>
      </c>
      <c r="D10" s="3" t="s">
        <v>32</v>
      </c>
      <c r="E10" s="7">
        <f t="shared" si="1"/>
        <v>360.80384615384622</v>
      </c>
      <c r="F10" s="7">
        <f t="shared" si="2"/>
        <v>1.9402201353333332E-3</v>
      </c>
      <c r="G10" s="7">
        <f t="shared" si="0"/>
        <v>330</v>
      </c>
      <c r="H10" s="7">
        <v>0</v>
      </c>
      <c r="I10" s="7">
        <v>330</v>
      </c>
      <c r="J10" s="7">
        <v>0</v>
      </c>
    </row>
    <row r="11" spans="1:10" x14ac:dyDescent="0.3">
      <c r="A11" s="2">
        <v>46296</v>
      </c>
      <c r="B11" s="3" t="s">
        <v>29</v>
      </c>
      <c r="C11" s="3" t="s">
        <v>31</v>
      </c>
      <c r="D11" s="3" t="s">
        <v>32</v>
      </c>
      <c r="E11" s="7">
        <f t="shared" si="1"/>
        <v>360.80384615384622</v>
      </c>
      <c r="F11" s="7">
        <f t="shared" si="2"/>
        <v>1.9402201353333332E-3</v>
      </c>
      <c r="G11" s="7">
        <f t="shared" si="0"/>
        <v>330</v>
      </c>
      <c r="H11" s="7">
        <v>0</v>
      </c>
      <c r="I11" s="7">
        <v>330</v>
      </c>
      <c r="J11" s="7">
        <v>0</v>
      </c>
    </row>
    <row r="12" spans="1:10" x14ac:dyDescent="0.3">
      <c r="A12" s="2">
        <v>46327</v>
      </c>
      <c r="B12" s="3" t="s">
        <v>29</v>
      </c>
      <c r="C12" s="3" t="s">
        <v>31</v>
      </c>
      <c r="D12" s="3" t="s">
        <v>32</v>
      </c>
      <c r="E12" s="7">
        <f t="shared" si="1"/>
        <v>360.80384615384622</v>
      </c>
      <c r="F12" s="7">
        <f t="shared" si="2"/>
        <v>1.9402201353333332E-3</v>
      </c>
      <c r="G12" s="7">
        <f t="shared" si="0"/>
        <v>330</v>
      </c>
      <c r="H12" s="7">
        <v>0</v>
      </c>
      <c r="I12" s="7">
        <v>330</v>
      </c>
      <c r="J12" s="7">
        <v>0</v>
      </c>
    </row>
    <row r="13" spans="1:10" x14ac:dyDescent="0.3">
      <c r="A13" s="2">
        <v>46357</v>
      </c>
      <c r="B13" s="3" t="s">
        <v>29</v>
      </c>
      <c r="C13" s="3" t="s">
        <v>31</v>
      </c>
      <c r="D13" s="3" t="s">
        <v>32</v>
      </c>
      <c r="E13" s="7">
        <f t="shared" si="1"/>
        <v>360.80384615384622</v>
      </c>
      <c r="F13" s="7">
        <f t="shared" si="2"/>
        <v>1.9402201353333332E-3</v>
      </c>
      <c r="G13" s="7">
        <f t="shared" si="0"/>
        <v>330</v>
      </c>
      <c r="H13" s="7">
        <v>0</v>
      </c>
      <c r="I13" s="7">
        <v>330</v>
      </c>
      <c r="J13" s="7">
        <v>0</v>
      </c>
    </row>
    <row r="14" spans="1:10" x14ac:dyDescent="0.3">
      <c r="A14" s="2">
        <v>46388</v>
      </c>
      <c r="B14" s="3" t="s">
        <v>29</v>
      </c>
      <c r="C14" s="3" t="s">
        <v>31</v>
      </c>
      <c r="D14" s="3" t="s">
        <v>32</v>
      </c>
      <c r="E14" s="7">
        <f t="shared" si="1"/>
        <v>360.80384615384622</v>
      </c>
      <c r="F14" s="7">
        <f t="shared" si="2"/>
        <v>1.9402201353333332E-3</v>
      </c>
      <c r="G14" s="7">
        <f t="shared" si="0"/>
        <v>330</v>
      </c>
      <c r="H14" s="7">
        <v>0</v>
      </c>
      <c r="I14" s="7">
        <v>330</v>
      </c>
      <c r="J14" s="7">
        <v>0</v>
      </c>
    </row>
    <row r="15" spans="1:10" x14ac:dyDescent="0.3">
      <c r="A15" s="2">
        <v>46419</v>
      </c>
      <c r="B15" s="3" t="s">
        <v>29</v>
      </c>
      <c r="C15" s="3" t="s">
        <v>31</v>
      </c>
      <c r="D15" s="3" t="s">
        <v>32</v>
      </c>
      <c r="E15" s="7">
        <f t="shared" si="1"/>
        <v>360.80384615384622</v>
      </c>
      <c r="F15" s="7">
        <f t="shared" si="2"/>
        <v>1.9402201353333332E-3</v>
      </c>
      <c r="G15" s="7">
        <f t="shared" si="0"/>
        <v>330</v>
      </c>
      <c r="H15" s="7">
        <v>0</v>
      </c>
      <c r="I15" s="7">
        <v>330</v>
      </c>
      <c r="J15" s="7">
        <v>0</v>
      </c>
    </row>
    <row r="16" spans="1:10" x14ac:dyDescent="0.3">
      <c r="A16" s="2">
        <v>46447</v>
      </c>
      <c r="B16" s="3" t="s">
        <v>29</v>
      </c>
      <c r="C16" s="3" t="s">
        <v>31</v>
      </c>
      <c r="D16" s="3" t="s">
        <v>32</v>
      </c>
      <c r="E16" s="7">
        <f t="shared" si="1"/>
        <v>360.80384615384622</v>
      </c>
      <c r="F16" s="7">
        <f t="shared" si="2"/>
        <v>1.9402201353333332E-3</v>
      </c>
      <c r="G16" s="7">
        <f t="shared" si="0"/>
        <v>330</v>
      </c>
      <c r="H16" s="7">
        <v>0</v>
      </c>
      <c r="I16" s="7">
        <v>330</v>
      </c>
      <c r="J16" s="7">
        <v>0</v>
      </c>
    </row>
    <row r="17" spans="1:10" x14ac:dyDescent="0.3">
      <c r="A17" s="2">
        <v>46478</v>
      </c>
      <c r="B17" s="3" t="s">
        <v>29</v>
      </c>
      <c r="C17" s="3" t="s">
        <v>31</v>
      </c>
      <c r="D17" s="3" t="s">
        <v>32</v>
      </c>
      <c r="E17" s="7">
        <f t="shared" si="1"/>
        <v>360.80384615384622</v>
      </c>
      <c r="F17" s="7">
        <f t="shared" si="2"/>
        <v>1.9402201353333332E-3</v>
      </c>
      <c r="G17" s="7">
        <f t="shared" si="0"/>
        <v>330</v>
      </c>
      <c r="H17" s="7">
        <v>0</v>
      </c>
      <c r="I17" s="7">
        <v>330</v>
      </c>
      <c r="J17" s="7">
        <v>0</v>
      </c>
    </row>
    <row r="18" spans="1:10" x14ac:dyDescent="0.3">
      <c r="A18" s="2">
        <v>46508</v>
      </c>
      <c r="B18" s="3" t="s">
        <v>29</v>
      </c>
      <c r="C18" s="3" t="s">
        <v>31</v>
      </c>
      <c r="D18" s="3" t="s">
        <v>32</v>
      </c>
      <c r="E18" s="7">
        <f t="shared" si="1"/>
        <v>360.80384615384622</v>
      </c>
      <c r="F18" s="7">
        <f t="shared" si="2"/>
        <v>1.9402201353333332E-3</v>
      </c>
      <c r="G18" s="7">
        <f t="shared" si="0"/>
        <v>330</v>
      </c>
      <c r="H18" s="7">
        <v>0</v>
      </c>
      <c r="I18" s="7">
        <v>330</v>
      </c>
      <c r="J18" s="7">
        <v>0</v>
      </c>
    </row>
    <row r="19" spans="1:10" x14ac:dyDescent="0.3">
      <c r="A19" s="2">
        <v>46539</v>
      </c>
      <c r="B19" s="3" t="s">
        <v>29</v>
      </c>
      <c r="C19" s="3" t="s">
        <v>31</v>
      </c>
      <c r="D19" s="3" t="s">
        <v>32</v>
      </c>
      <c r="E19" s="7">
        <f t="shared" si="1"/>
        <v>360.80384615384622</v>
      </c>
      <c r="F19" s="7">
        <f t="shared" si="2"/>
        <v>1.9402201353333332E-3</v>
      </c>
      <c r="G19" s="7">
        <f t="shared" si="0"/>
        <v>330</v>
      </c>
      <c r="H19" s="7">
        <v>0</v>
      </c>
      <c r="I19" s="7">
        <v>330</v>
      </c>
      <c r="J19" s="7">
        <v>0</v>
      </c>
    </row>
    <row r="20" spans="1:10" x14ac:dyDescent="0.3">
      <c r="A20" s="2">
        <v>46569</v>
      </c>
      <c r="B20" s="3" t="s">
        <v>29</v>
      </c>
      <c r="C20" s="3" t="s">
        <v>31</v>
      </c>
      <c r="D20" s="3" t="s">
        <v>32</v>
      </c>
      <c r="E20" s="7">
        <f t="shared" si="1"/>
        <v>360.80384615384622</v>
      </c>
      <c r="F20" s="7">
        <f t="shared" si="2"/>
        <v>1.9402201353333332E-3</v>
      </c>
      <c r="G20" s="7">
        <f t="shared" si="0"/>
        <v>330</v>
      </c>
      <c r="H20" s="7">
        <v>0</v>
      </c>
      <c r="I20" s="7">
        <v>330</v>
      </c>
      <c r="J20" s="7">
        <v>0</v>
      </c>
    </row>
    <row r="21" spans="1:10" x14ac:dyDescent="0.3">
      <c r="A21" s="2">
        <v>46600</v>
      </c>
      <c r="B21" s="3" t="s">
        <v>29</v>
      </c>
      <c r="C21" s="3" t="s">
        <v>31</v>
      </c>
      <c r="D21" s="3" t="s">
        <v>32</v>
      </c>
      <c r="E21" s="7">
        <f t="shared" si="1"/>
        <v>360.80384615384622</v>
      </c>
      <c r="F21" s="7">
        <f t="shared" si="2"/>
        <v>1.9402201353333332E-3</v>
      </c>
      <c r="G21" s="7">
        <f t="shared" si="0"/>
        <v>330</v>
      </c>
      <c r="H21" s="7">
        <v>0</v>
      </c>
      <c r="I21" s="7">
        <v>330</v>
      </c>
      <c r="J21" s="7">
        <v>0</v>
      </c>
    </row>
    <row r="22" spans="1:10" x14ac:dyDescent="0.3">
      <c r="A22" s="2">
        <v>46631</v>
      </c>
      <c r="B22" s="3" t="s">
        <v>29</v>
      </c>
      <c r="C22" s="3" t="s">
        <v>31</v>
      </c>
      <c r="D22" s="3" t="s">
        <v>32</v>
      </c>
      <c r="E22" s="7">
        <f t="shared" si="1"/>
        <v>360.80384615384622</v>
      </c>
      <c r="F22" s="7">
        <f t="shared" si="2"/>
        <v>1.9402201353333332E-3</v>
      </c>
      <c r="G22" s="7">
        <f t="shared" si="0"/>
        <v>330</v>
      </c>
      <c r="H22" s="7">
        <v>0</v>
      </c>
      <c r="I22" s="7">
        <v>330</v>
      </c>
      <c r="J22" s="7">
        <v>0</v>
      </c>
    </row>
    <row r="23" spans="1:10" x14ac:dyDescent="0.3">
      <c r="A23" s="2">
        <v>46661</v>
      </c>
      <c r="B23" s="3" t="s">
        <v>29</v>
      </c>
      <c r="C23" s="3" t="s">
        <v>31</v>
      </c>
      <c r="D23" s="3" t="s">
        <v>32</v>
      </c>
      <c r="E23" s="7">
        <f t="shared" si="1"/>
        <v>360.80384615384622</v>
      </c>
      <c r="F23" s="7">
        <f t="shared" si="2"/>
        <v>1.9402201353333332E-3</v>
      </c>
      <c r="G23" s="7">
        <f t="shared" si="0"/>
        <v>330</v>
      </c>
      <c r="H23" s="7">
        <v>0</v>
      </c>
      <c r="I23" s="7">
        <v>330</v>
      </c>
      <c r="J23" s="7">
        <v>0</v>
      </c>
    </row>
    <row r="24" spans="1:10" x14ac:dyDescent="0.3">
      <c r="A24" s="2">
        <v>46692</v>
      </c>
      <c r="B24" s="3" t="s">
        <v>29</v>
      </c>
      <c r="C24" s="3" t="s">
        <v>31</v>
      </c>
      <c r="D24" s="3" t="s">
        <v>32</v>
      </c>
      <c r="E24" s="7">
        <f t="shared" si="1"/>
        <v>360.80384615384622</v>
      </c>
      <c r="F24" s="7">
        <f t="shared" si="2"/>
        <v>1.9402201353333332E-3</v>
      </c>
      <c r="G24" s="7">
        <f t="shared" si="0"/>
        <v>330</v>
      </c>
      <c r="H24" s="7">
        <v>0</v>
      </c>
      <c r="I24" s="7">
        <v>330</v>
      </c>
      <c r="J24" s="7">
        <v>0</v>
      </c>
    </row>
    <row r="25" spans="1:10" x14ac:dyDescent="0.3">
      <c r="A25" s="2">
        <v>46722</v>
      </c>
      <c r="B25" s="3" t="s">
        <v>29</v>
      </c>
      <c r="C25" s="3" t="s">
        <v>31</v>
      </c>
      <c r="D25" s="3" t="s">
        <v>32</v>
      </c>
      <c r="E25" s="7">
        <f t="shared" si="1"/>
        <v>360.80384615384622</v>
      </c>
      <c r="F25" s="7">
        <f t="shared" si="2"/>
        <v>1.9402201353333332E-3</v>
      </c>
      <c r="G25" s="7">
        <f t="shared" si="0"/>
        <v>330</v>
      </c>
      <c r="H25" s="7">
        <v>0</v>
      </c>
      <c r="I25" s="7">
        <v>330</v>
      </c>
      <c r="J25" s="7">
        <v>0</v>
      </c>
    </row>
    <row r="26" spans="1:10" x14ac:dyDescent="0.3">
      <c r="A26" s="2">
        <v>46753</v>
      </c>
      <c r="B26" s="3" t="s">
        <v>29</v>
      </c>
      <c r="C26" s="3" t="s">
        <v>31</v>
      </c>
      <c r="D26" s="3" t="s">
        <v>32</v>
      </c>
      <c r="E26" s="7">
        <f t="shared" si="1"/>
        <v>360.80384615384622</v>
      </c>
      <c r="F26" s="7">
        <f t="shared" si="2"/>
        <v>1.9402201353333332E-3</v>
      </c>
      <c r="G26" s="7">
        <f t="shared" si="0"/>
        <v>330</v>
      </c>
      <c r="H26" s="7">
        <v>0</v>
      </c>
      <c r="I26" s="7">
        <v>330</v>
      </c>
      <c r="J26" s="7">
        <v>0</v>
      </c>
    </row>
    <row r="27" spans="1:10" x14ac:dyDescent="0.3">
      <c r="A27" s="2">
        <v>46784</v>
      </c>
      <c r="B27" s="3" t="s">
        <v>29</v>
      </c>
      <c r="C27" s="3" t="s">
        <v>31</v>
      </c>
      <c r="D27" s="3" t="s">
        <v>32</v>
      </c>
      <c r="E27" s="7">
        <f t="shared" si="1"/>
        <v>360.80384615384622</v>
      </c>
      <c r="F27" s="7">
        <f t="shared" si="2"/>
        <v>1.9402201353333332E-3</v>
      </c>
      <c r="G27" s="7">
        <f t="shared" si="0"/>
        <v>330</v>
      </c>
      <c r="H27" s="7">
        <v>0</v>
      </c>
      <c r="I27" s="7">
        <v>330</v>
      </c>
      <c r="J27" s="7">
        <v>0</v>
      </c>
    </row>
    <row r="28" spans="1:10" x14ac:dyDescent="0.3">
      <c r="A28" s="2">
        <v>46813</v>
      </c>
      <c r="B28" s="3" t="s">
        <v>29</v>
      </c>
      <c r="C28" s="3" t="s">
        <v>31</v>
      </c>
      <c r="D28" s="3" t="s">
        <v>32</v>
      </c>
      <c r="E28" s="7">
        <f t="shared" si="1"/>
        <v>360.80384615384622</v>
      </c>
      <c r="F28" s="7">
        <f t="shared" si="2"/>
        <v>1.9402201353333332E-3</v>
      </c>
      <c r="G28" s="7">
        <f t="shared" si="0"/>
        <v>330</v>
      </c>
      <c r="H28" s="7">
        <v>0</v>
      </c>
      <c r="I28" s="7">
        <v>330</v>
      </c>
      <c r="J28" s="7">
        <v>0</v>
      </c>
    </row>
    <row r="29" spans="1:10" x14ac:dyDescent="0.3">
      <c r="A29" s="2">
        <v>46844</v>
      </c>
      <c r="B29" s="3" t="s">
        <v>29</v>
      </c>
      <c r="C29" s="3" t="s">
        <v>31</v>
      </c>
      <c r="D29" s="3" t="s">
        <v>32</v>
      </c>
      <c r="E29" s="7">
        <f t="shared" si="1"/>
        <v>360.80384615384622</v>
      </c>
      <c r="F29" s="7">
        <f t="shared" si="2"/>
        <v>1.9402201353333332E-3</v>
      </c>
      <c r="G29" s="7">
        <f t="shared" si="0"/>
        <v>330</v>
      </c>
      <c r="H29" s="7">
        <v>0</v>
      </c>
      <c r="I29" s="7">
        <v>330</v>
      </c>
      <c r="J29" s="7">
        <v>0</v>
      </c>
    </row>
    <row r="30" spans="1:10" x14ac:dyDescent="0.3">
      <c r="A30" s="2">
        <v>46874</v>
      </c>
      <c r="B30" s="3" t="s">
        <v>29</v>
      </c>
      <c r="C30" s="3" t="s">
        <v>31</v>
      </c>
      <c r="D30" s="3" t="s">
        <v>32</v>
      </c>
      <c r="E30" s="7">
        <f t="shared" si="1"/>
        <v>360.80384615384622</v>
      </c>
      <c r="F30" s="7">
        <f t="shared" si="2"/>
        <v>1.9402201353333332E-3</v>
      </c>
      <c r="G30" s="7">
        <f t="shared" si="0"/>
        <v>330</v>
      </c>
      <c r="H30" s="7">
        <v>0</v>
      </c>
      <c r="I30" s="7">
        <v>330</v>
      </c>
      <c r="J30" s="7">
        <v>0</v>
      </c>
    </row>
    <row r="31" spans="1:10" x14ac:dyDescent="0.3">
      <c r="A31" s="2">
        <v>46905</v>
      </c>
      <c r="B31" s="3" t="s">
        <v>29</v>
      </c>
      <c r="C31" s="3" t="s">
        <v>31</v>
      </c>
      <c r="D31" s="3" t="s">
        <v>32</v>
      </c>
      <c r="E31" s="7">
        <f t="shared" si="1"/>
        <v>360.80384615384622</v>
      </c>
      <c r="F31" s="7">
        <f t="shared" si="2"/>
        <v>1.9402201353333332E-3</v>
      </c>
      <c r="G31" s="7">
        <f t="shared" si="0"/>
        <v>330</v>
      </c>
      <c r="H31" s="7">
        <v>0</v>
      </c>
      <c r="I31" s="7">
        <v>330</v>
      </c>
      <c r="J31" s="7">
        <v>0</v>
      </c>
    </row>
    <row r="32" spans="1:10" x14ac:dyDescent="0.3">
      <c r="A32" s="2">
        <v>46935</v>
      </c>
      <c r="B32" s="3" t="s">
        <v>29</v>
      </c>
      <c r="C32" s="3" t="s">
        <v>31</v>
      </c>
      <c r="D32" s="3" t="s">
        <v>32</v>
      </c>
      <c r="E32" s="7">
        <f t="shared" si="1"/>
        <v>360.80384615384622</v>
      </c>
      <c r="F32" s="7">
        <f t="shared" si="2"/>
        <v>1.9402201353333332E-3</v>
      </c>
      <c r="G32" s="7">
        <f t="shared" si="0"/>
        <v>330</v>
      </c>
      <c r="H32" s="7">
        <v>0</v>
      </c>
      <c r="I32" s="7">
        <v>330</v>
      </c>
      <c r="J32" s="7">
        <v>0</v>
      </c>
    </row>
    <row r="33" spans="1:10" x14ac:dyDescent="0.3">
      <c r="A33" s="2">
        <v>46966</v>
      </c>
      <c r="B33" s="3" t="s">
        <v>29</v>
      </c>
      <c r="C33" s="3" t="s">
        <v>31</v>
      </c>
      <c r="D33" s="3" t="s">
        <v>32</v>
      </c>
      <c r="E33" s="7">
        <f t="shared" si="1"/>
        <v>360.80384615384622</v>
      </c>
      <c r="F33" s="7">
        <f t="shared" si="2"/>
        <v>1.9402201353333332E-3</v>
      </c>
      <c r="G33" s="7">
        <f t="shared" si="0"/>
        <v>330</v>
      </c>
      <c r="H33" s="7">
        <v>0</v>
      </c>
      <c r="I33" s="7">
        <v>330</v>
      </c>
      <c r="J33" s="7">
        <v>0</v>
      </c>
    </row>
    <row r="34" spans="1:10" x14ac:dyDescent="0.3">
      <c r="A34" s="2">
        <v>46997</v>
      </c>
      <c r="B34" s="3" t="s">
        <v>29</v>
      </c>
      <c r="C34" s="3" t="s">
        <v>31</v>
      </c>
      <c r="D34" s="3" t="s">
        <v>32</v>
      </c>
      <c r="E34" s="7">
        <f t="shared" si="1"/>
        <v>360.80384615384622</v>
      </c>
      <c r="F34" s="7">
        <f t="shared" si="2"/>
        <v>1.9402201353333332E-3</v>
      </c>
      <c r="G34" s="7">
        <f t="shared" si="0"/>
        <v>330</v>
      </c>
      <c r="H34" s="7">
        <v>0</v>
      </c>
      <c r="I34" s="7">
        <v>330</v>
      </c>
      <c r="J34" s="7">
        <v>0</v>
      </c>
    </row>
    <row r="35" spans="1:10" x14ac:dyDescent="0.3">
      <c r="A35" s="2">
        <v>47027</v>
      </c>
      <c r="B35" s="3" t="s">
        <v>29</v>
      </c>
      <c r="C35" s="3" t="s">
        <v>31</v>
      </c>
      <c r="D35" s="3" t="s">
        <v>32</v>
      </c>
      <c r="E35" s="7">
        <f t="shared" si="1"/>
        <v>360.80384615384622</v>
      </c>
      <c r="F35" s="7">
        <f t="shared" si="2"/>
        <v>1.9402201353333332E-3</v>
      </c>
      <c r="G35" s="7">
        <f t="shared" si="0"/>
        <v>330</v>
      </c>
      <c r="H35" s="7">
        <v>0</v>
      </c>
      <c r="I35" s="7">
        <v>330</v>
      </c>
      <c r="J35" s="7">
        <v>0</v>
      </c>
    </row>
    <row r="36" spans="1:10" x14ac:dyDescent="0.3">
      <c r="A36" s="2">
        <v>47058</v>
      </c>
      <c r="B36" s="3" t="s">
        <v>29</v>
      </c>
      <c r="C36" s="3" t="s">
        <v>31</v>
      </c>
      <c r="D36" s="3" t="s">
        <v>32</v>
      </c>
      <c r="E36" s="7">
        <f t="shared" si="1"/>
        <v>360.80384615384622</v>
      </c>
      <c r="F36" s="7">
        <f t="shared" si="2"/>
        <v>1.9402201353333332E-3</v>
      </c>
      <c r="G36" s="7">
        <f t="shared" si="0"/>
        <v>330</v>
      </c>
      <c r="H36" s="7">
        <v>0</v>
      </c>
      <c r="I36" s="7">
        <v>330</v>
      </c>
      <c r="J36" s="7">
        <v>0</v>
      </c>
    </row>
    <row r="37" spans="1:10" x14ac:dyDescent="0.3">
      <c r="A37" s="2">
        <v>47088</v>
      </c>
      <c r="B37" s="3" t="s">
        <v>29</v>
      </c>
      <c r="C37" s="3" t="s">
        <v>31</v>
      </c>
      <c r="D37" s="3" t="s">
        <v>32</v>
      </c>
      <c r="E37" s="7">
        <f t="shared" si="1"/>
        <v>360.80384615384622</v>
      </c>
      <c r="F37" s="7">
        <f t="shared" si="2"/>
        <v>1.9402201353333332E-3</v>
      </c>
      <c r="G37" s="7">
        <f t="shared" si="0"/>
        <v>330</v>
      </c>
      <c r="H37" s="7">
        <v>0</v>
      </c>
      <c r="I37" s="7">
        <v>330</v>
      </c>
      <c r="J37" s="7">
        <v>0</v>
      </c>
    </row>
    <row r="38" spans="1:10" x14ac:dyDescent="0.3">
      <c r="A38" s="2">
        <v>47119</v>
      </c>
      <c r="B38" s="3" t="s">
        <v>29</v>
      </c>
      <c r="C38" s="3" t="s">
        <v>31</v>
      </c>
      <c r="D38" s="3" t="s">
        <v>32</v>
      </c>
      <c r="E38" s="7">
        <f t="shared" si="1"/>
        <v>360.80384615384622</v>
      </c>
      <c r="F38" s="7">
        <f t="shared" si="2"/>
        <v>1.9402201353333332E-3</v>
      </c>
      <c r="G38" s="7">
        <f t="shared" si="0"/>
        <v>330</v>
      </c>
      <c r="H38" s="7">
        <v>0</v>
      </c>
      <c r="I38" s="7">
        <v>330</v>
      </c>
      <c r="J38" s="7">
        <v>0</v>
      </c>
    </row>
    <row r="39" spans="1:10" x14ac:dyDescent="0.3">
      <c r="A39" s="2">
        <v>47150</v>
      </c>
      <c r="B39" s="3" t="s">
        <v>29</v>
      </c>
      <c r="C39" s="3" t="s">
        <v>31</v>
      </c>
      <c r="D39" s="3" t="s">
        <v>32</v>
      </c>
      <c r="E39" s="7">
        <f t="shared" si="1"/>
        <v>360.80384615384622</v>
      </c>
      <c r="F39" s="7">
        <f t="shared" si="2"/>
        <v>1.9402201353333332E-3</v>
      </c>
      <c r="G39" s="7">
        <f t="shared" si="0"/>
        <v>330</v>
      </c>
      <c r="H39" s="7">
        <v>0</v>
      </c>
      <c r="I39" s="7">
        <v>330</v>
      </c>
      <c r="J39" s="7">
        <v>0</v>
      </c>
    </row>
    <row r="40" spans="1:10" x14ac:dyDescent="0.3">
      <c r="A40" s="2">
        <v>47178</v>
      </c>
      <c r="B40" s="3" t="s">
        <v>29</v>
      </c>
      <c r="C40" s="3" t="s">
        <v>31</v>
      </c>
      <c r="D40" s="3" t="s">
        <v>32</v>
      </c>
      <c r="E40" s="7">
        <f t="shared" si="1"/>
        <v>360.80384615384622</v>
      </c>
      <c r="F40" s="7">
        <f t="shared" si="2"/>
        <v>1.9402201353333332E-3</v>
      </c>
      <c r="G40" s="7">
        <f t="shared" si="0"/>
        <v>330</v>
      </c>
      <c r="H40" s="7">
        <v>0</v>
      </c>
      <c r="I40" s="7">
        <v>330</v>
      </c>
      <c r="J40" s="7">
        <v>0</v>
      </c>
    </row>
    <row r="41" spans="1:10" x14ac:dyDescent="0.3">
      <c r="A41" s="2">
        <v>47209</v>
      </c>
      <c r="B41" s="3" t="s">
        <v>29</v>
      </c>
      <c r="C41" s="3" t="s">
        <v>31</v>
      </c>
      <c r="D41" s="3" t="s">
        <v>32</v>
      </c>
      <c r="E41" s="7">
        <f t="shared" si="1"/>
        <v>360.80384615384622</v>
      </c>
      <c r="F41" s="7">
        <f t="shared" si="2"/>
        <v>1.9402201353333332E-3</v>
      </c>
      <c r="G41" s="7">
        <f t="shared" si="0"/>
        <v>330</v>
      </c>
      <c r="H41" s="7">
        <v>0</v>
      </c>
      <c r="I41" s="7">
        <v>330</v>
      </c>
      <c r="J41" s="7">
        <v>0</v>
      </c>
    </row>
    <row r="42" spans="1:10" x14ac:dyDescent="0.3">
      <c r="A42" s="2">
        <v>47239</v>
      </c>
      <c r="B42" s="3" t="s">
        <v>29</v>
      </c>
      <c r="C42" s="3" t="s">
        <v>31</v>
      </c>
      <c r="D42" s="3" t="s">
        <v>32</v>
      </c>
      <c r="E42" s="7">
        <f t="shared" si="1"/>
        <v>360.80384615384622</v>
      </c>
      <c r="F42" s="7">
        <f t="shared" si="2"/>
        <v>1.9402201353333332E-3</v>
      </c>
      <c r="G42" s="7">
        <f t="shared" si="0"/>
        <v>330</v>
      </c>
      <c r="H42" s="7">
        <v>0</v>
      </c>
      <c r="I42" s="7">
        <v>330</v>
      </c>
      <c r="J42" s="7">
        <v>0</v>
      </c>
    </row>
    <row r="43" spans="1:10" x14ac:dyDescent="0.3">
      <c r="A43" s="2">
        <v>47270</v>
      </c>
      <c r="B43" s="3" t="s">
        <v>29</v>
      </c>
      <c r="C43" s="3" t="s">
        <v>31</v>
      </c>
      <c r="D43" s="3" t="s">
        <v>32</v>
      </c>
      <c r="E43" s="7">
        <f t="shared" si="1"/>
        <v>360.80384615384622</v>
      </c>
      <c r="F43" s="7">
        <f t="shared" si="2"/>
        <v>1.9402201353333332E-3</v>
      </c>
      <c r="G43" s="7">
        <f t="shared" si="0"/>
        <v>330</v>
      </c>
      <c r="H43" s="7">
        <v>0</v>
      </c>
      <c r="I43" s="7">
        <v>330</v>
      </c>
      <c r="J43" s="7">
        <v>0</v>
      </c>
    </row>
    <row r="44" spans="1:10" x14ac:dyDescent="0.3">
      <c r="A44" s="2">
        <v>47300</v>
      </c>
      <c r="B44" s="3" t="s">
        <v>29</v>
      </c>
      <c r="C44" s="3" t="s">
        <v>31</v>
      </c>
      <c r="D44" s="3" t="s">
        <v>32</v>
      </c>
      <c r="E44" s="7">
        <f t="shared" si="1"/>
        <v>360.80384615384622</v>
      </c>
      <c r="F44" s="7">
        <f t="shared" si="2"/>
        <v>1.9402201353333332E-3</v>
      </c>
      <c r="G44" s="7">
        <f t="shared" si="0"/>
        <v>330</v>
      </c>
      <c r="H44" s="7">
        <v>0</v>
      </c>
      <c r="I44" s="7">
        <v>330</v>
      </c>
      <c r="J44" s="7">
        <v>0</v>
      </c>
    </row>
    <row r="45" spans="1:10" x14ac:dyDescent="0.3">
      <c r="A45" s="2">
        <v>47331</v>
      </c>
      <c r="B45" s="3" t="s">
        <v>29</v>
      </c>
      <c r="C45" s="3" t="s">
        <v>31</v>
      </c>
      <c r="D45" s="3" t="s">
        <v>32</v>
      </c>
      <c r="E45" s="7">
        <f t="shared" si="1"/>
        <v>360.80384615384622</v>
      </c>
      <c r="F45" s="7">
        <f t="shared" si="2"/>
        <v>1.9402201353333332E-3</v>
      </c>
      <c r="G45" s="7">
        <f t="shared" si="0"/>
        <v>330</v>
      </c>
      <c r="H45" s="7">
        <v>0</v>
      </c>
      <c r="I45" s="7">
        <v>330</v>
      </c>
      <c r="J45" s="7">
        <v>0</v>
      </c>
    </row>
    <row r="46" spans="1:10" x14ac:dyDescent="0.3">
      <c r="A46" s="2">
        <v>47362</v>
      </c>
      <c r="B46" s="3" t="s">
        <v>29</v>
      </c>
      <c r="C46" s="3" t="s">
        <v>31</v>
      </c>
      <c r="D46" s="3" t="s">
        <v>32</v>
      </c>
      <c r="E46" s="7">
        <f t="shared" si="1"/>
        <v>360.80384615384622</v>
      </c>
      <c r="F46" s="7">
        <f t="shared" si="2"/>
        <v>1.9402201353333332E-3</v>
      </c>
      <c r="G46" s="7">
        <f t="shared" si="0"/>
        <v>330</v>
      </c>
      <c r="H46" s="7">
        <v>0</v>
      </c>
      <c r="I46" s="7">
        <v>330</v>
      </c>
      <c r="J46" s="7">
        <v>0</v>
      </c>
    </row>
    <row r="47" spans="1:10" x14ac:dyDescent="0.3">
      <c r="A47" s="2">
        <v>47392</v>
      </c>
      <c r="B47" s="3" t="s">
        <v>29</v>
      </c>
      <c r="C47" s="3" t="s">
        <v>31</v>
      </c>
      <c r="D47" s="3" t="s">
        <v>32</v>
      </c>
      <c r="E47" s="7">
        <f t="shared" si="1"/>
        <v>360.80384615384622</v>
      </c>
      <c r="F47" s="7">
        <f t="shared" si="2"/>
        <v>1.9402201353333332E-3</v>
      </c>
      <c r="G47" s="7">
        <f t="shared" si="0"/>
        <v>330</v>
      </c>
      <c r="H47" s="7">
        <v>0</v>
      </c>
      <c r="I47" s="7">
        <v>330</v>
      </c>
      <c r="J47" s="7">
        <v>0</v>
      </c>
    </row>
    <row r="48" spans="1:10" x14ac:dyDescent="0.3">
      <c r="A48" s="2">
        <v>47423</v>
      </c>
      <c r="B48" s="3" t="s">
        <v>29</v>
      </c>
      <c r="C48" s="3" t="s">
        <v>31</v>
      </c>
      <c r="D48" s="3" t="s">
        <v>32</v>
      </c>
      <c r="E48" s="7">
        <f t="shared" si="1"/>
        <v>360.80384615384622</v>
      </c>
      <c r="F48" s="7">
        <f t="shared" si="2"/>
        <v>1.9402201353333332E-3</v>
      </c>
      <c r="G48" s="7">
        <f t="shared" si="0"/>
        <v>330</v>
      </c>
      <c r="H48" s="7">
        <v>0</v>
      </c>
      <c r="I48" s="7">
        <v>330</v>
      </c>
      <c r="J48" s="7">
        <v>0</v>
      </c>
    </row>
    <row r="49" spans="1:10" x14ac:dyDescent="0.3">
      <c r="A49" s="2">
        <v>47453</v>
      </c>
      <c r="B49" s="3" t="s">
        <v>29</v>
      </c>
      <c r="C49" s="3" t="s">
        <v>31</v>
      </c>
      <c r="D49" s="3" t="s">
        <v>32</v>
      </c>
      <c r="E49" s="7">
        <f t="shared" si="1"/>
        <v>360.80384615384622</v>
      </c>
      <c r="F49" s="7">
        <f t="shared" si="2"/>
        <v>1.9402201353333332E-3</v>
      </c>
      <c r="G49" s="7">
        <f t="shared" si="0"/>
        <v>330</v>
      </c>
      <c r="H49" s="7">
        <v>0</v>
      </c>
      <c r="I49" s="7">
        <v>330</v>
      </c>
      <c r="J49" s="7">
        <v>0</v>
      </c>
    </row>
    <row r="50" spans="1:10" x14ac:dyDescent="0.3">
      <c r="A50" s="2">
        <v>47484</v>
      </c>
      <c r="B50" s="3" t="s">
        <v>29</v>
      </c>
      <c r="C50" s="3" t="s">
        <v>31</v>
      </c>
      <c r="D50" s="3" t="s">
        <v>32</v>
      </c>
      <c r="E50" s="7">
        <f t="shared" si="1"/>
        <v>360.80384615384622</v>
      </c>
      <c r="F50" s="7">
        <f t="shared" si="2"/>
        <v>1.9402201353333332E-3</v>
      </c>
      <c r="G50" s="7">
        <f t="shared" si="0"/>
        <v>330</v>
      </c>
      <c r="H50" s="7">
        <v>0</v>
      </c>
      <c r="I50" s="7">
        <v>330</v>
      </c>
      <c r="J50" s="7">
        <v>0</v>
      </c>
    </row>
    <row r="51" spans="1:10" x14ac:dyDescent="0.3">
      <c r="A51" s="2">
        <v>47515</v>
      </c>
      <c r="B51" s="3" t="s">
        <v>29</v>
      </c>
      <c r="C51" s="3" t="s">
        <v>31</v>
      </c>
      <c r="D51" s="3" t="s">
        <v>32</v>
      </c>
      <c r="E51" s="7">
        <f t="shared" si="1"/>
        <v>360.80384615384622</v>
      </c>
      <c r="F51" s="7">
        <f t="shared" si="2"/>
        <v>1.9402201353333332E-3</v>
      </c>
      <c r="G51" s="7">
        <f t="shared" si="0"/>
        <v>330</v>
      </c>
      <c r="H51" s="7">
        <v>0</v>
      </c>
      <c r="I51" s="7">
        <v>330</v>
      </c>
      <c r="J51" s="7">
        <v>0</v>
      </c>
    </row>
    <row r="52" spans="1:10" x14ac:dyDescent="0.3">
      <c r="A52" s="2">
        <v>47543</v>
      </c>
      <c r="B52" s="3" t="s">
        <v>29</v>
      </c>
      <c r="C52" s="3" t="s">
        <v>31</v>
      </c>
      <c r="D52" s="3" t="s">
        <v>32</v>
      </c>
      <c r="E52" s="7">
        <f t="shared" si="1"/>
        <v>360.80384615384622</v>
      </c>
      <c r="F52" s="7">
        <f t="shared" si="2"/>
        <v>1.9402201353333332E-3</v>
      </c>
      <c r="G52" s="7">
        <f t="shared" si="0"/>
        <v>330</v>
      </c>
      <c r="H52" s="7">
        <v>0</v>
      </c>
      <c r="I52" s="7">
        <v>330</v>
      </c>
      <c r="J52" s="7">
        <v>0</v>
      </c>
    </row>
    <row r="53" spans="1:10" x14ac:dyDescent="0.3">
      <c r="A53" s="2">
        <v>47574</v>
      </c>
      <c r="B53" s="3" t="s">
        <v>29</v>
      </c>
      <c r="C53" s="3" t="s">
        <v>31</v>
      </c>
      <c r="D53" s="3" t="s">
        <v>32</v>
      </c>
      <c r="E53" s="7">
        <f t="shared" si="1"/>
        <v>360.80384615384622</v>
      </c>
      <c r="F53" s="7">
        <f t="shared" si="2"/>
        <v>1.9402201353333332E-3</v>
      </c>
      <c r="G53" s="7">
        <f t="shared" si="0"/>
        <v>330</v>
      </c>
      <c r="H53" s="7">
        <v>0</v>
      </c>
      <c r="I53" s="7">
        <v>330</v>
      </c>
      <c r="J53" s="7">
        <v>0</v>
      </c>
    </row>
    <row r="54" spans="1:10" x14ac:dyDescent="0.3">
      <c r="A54" s="2">
        <v>47604</v>
      </c>
      <c r="B54" s="3" t="s">
        <v>29</v>
      </c>
      <c r="C54" s="3" t="s">
        <v>31</v>
      </c>
      <c r="D54" s="3" t="s">
        <v>32</v>
      </c>
      <c r="E54" s="7">
        <f t="shared" si="1"/>
        <v>360.80384615384622</v>
      </c>
      <c r="F54" s="7">
        <f t="shared" si="2"/>
        <v>1.9402201353333332E-3</v>
      </c>
      <c r="G54" s="7">
        <f t="shared" si="0"/>
        <v>330</v>
      </c>
      <c r="H54" s="7">
        <v>0</v>
      </c>
      <c r="I54" s="7">
        <v>330</v>
      </c>
      <c r="J54" s="7">
        <v>0</v>
      </c>
    </row>
    <row r="55" spans="1:10" x14ac:dyDescent="0.3">
      <c r="A55" s="2">
        <v>47635</v>
      </c>
      <c r="B55" s="3" t="s">
        <v>29</v>
      </c>
      <c r="C55" s="3" t="s">
        <v>31</v>
      </c>
      <c r="D55" s="3" t="s">
        <v>32</v>
      </c>
      <c r="E55" s="7">
        <f t="shared" si="1"/>
        <v>360.80384615384622</v>
      </c>
      <c r="F55" s="7">
        <f t="shared" si="2"/>
        <v>1.9402201353333332E-3</v>
      </c>
      <c r="G55" s="7">
        <f t="shared" si="0"/>
        <v>330</v>
      </c>
      <c r="H55" s="7">
        <v>0</v>
      </c>
      <c r="I55" s="7">
        <v>330</v>
      </c>
      <c r="J55" s="7">
        <v>0</v>
      </c>
    </row>
    <row r="56" spans="1:10" x14ac:dyDescent="0.3">
      <c r="A56" s="2">
        <v>47665</v>
      </c>
      <c r="B56" s="3" t="s">
        <v>29</v>
      </c>
      <c r="C56" s="3" t="s">
        <v>31</v>
      </c>
      <c r="D56" s="3" t="s">
        <v>32</v>
      </c>
      <c r="E56" s="7">
        <f t="shared" si="1"/>
        <v>360.80384615384622</v>
      </c>
      <c r="F56" s="7">
        <f t="shared" si="2"/>
        <v>1.9402201353333332E-3</v>
      </c>
      <c r="G56" s="7">
        <f t="shared" si="0"/>
        <v>330</v>
      </c>
      <c r="H56" s="7">
        <v>0</v>
      </c>
      <c r="I56" s="7">
        <v>330</v>
      </c>
      <c r="J56" s="7">
        <v>0</v>
      </c>
    </row>
    <row r="57" spans="1:10" x14ac:dyDescent="0.3">
      <c r="A57" s="2">
        <v>47696</v>
      </c>
      <c r="B57" s="3" t="s">
        <v>29</v>
      </c>
      <c r="C57" s="3" t="s">
        <v>31</v>
      </c>
      <c r="D57" s="3" t="s">
        <v>32</v>
      </c>
      <c r="E57" s="7">
        <f t="shared" si="1"/>
        <v>360.80384615384622</v>
      </c>
      <c r="F57" s="7">
        <f t="shared" si="2"/>
        <v>1.9402201353333332E-3</v>
      </c>
      <c r="G57" s="7">
        <f t="shared" si="0"/>
        <v>330</v>
      </c>
      <c r="H57" s="7">
        <v>0</v>
      </c>
      <c r="I57" s="7">
        <v>330</v>
      </c>
      <c r="J57" s="7">
        <v>0</v>
      </c>
    </row>
    <row r="58" spans="1:10" x14ac:dyDescent="0.3">
      <c r="A58" s="2">
        <v>47727</v>
      </c>
      <c r="B58" s="3" t="s">
        <v>29</v>
      </c>
      <c r="C58" s="3" t="s">
        <v>31</v>
      </c>
      <c r="D58" s="3" t="s">
        <v>32</v>
      </c>
      <c r="E58" s="7">
        <f t="shared" si="1"/>
        <v>360.80384615384622</v>
      </c>
      <c r="F58" s="7">
        <f t="shared" si="2"/>
        <v>1.9402201353333332E-3</v>
      </c>
      <c r="G58" s="7">
        <f t="shared" si="0"/>
        <v>330</v>
      </c>
      <c r="H58" s="7">
        <v>0</v>
      </c>
      <c r="I58" s="7">
        <v>330</v>
      </c>
      <c r="J58" s="7">
        <v>0</v>
      </c>
    </row>
    <row r="59" spans="1:10" x14ac:dyDescent="0.3">
      <c r="A59" s="2">
        <v>47757</v>
      </c>
      <c r="B59" s="3" t="s">
        <v>29</v>
      </c>
      <c r="C59" s="3" t="s">
        <v>31</v>
      </c>
      <c r="D59" s="3" t="s">
        <v>32</v>
      </c>
      <c r="E59" s="7">
        <f t="shared" si="1"/>
        <v>360.80384615384622</v>
      </c>
      <c r="F59" s="7">
        <f t="shared" si="2"/>
        <v>1.9402201353333332E-3</v>
      </c>
      <c r="G59" s="7">
        <f t="shared" si="0"/>
        <v>330</v>
      </c>
      <c r="H59" s="7">
        <v>0</v>
      </c>
      <c r="I59" s="7">
        <v>330</v>
      </c>
      <c r="J59" s="7">
        <v>0</v>
      </c>
    </row>
    <row r="60" spans="1:10" x14ac:dyDescent="0.3">
      <c r="A60" s="2">
        <v>47788</v>
      </c>
      <c r="B60" s="3" t="s">
        <v>29</v>
      </c>
      <c r="C60" s="3" t="s">
        <v>31</v>
      </c>
      <c r="D60" s="3" t="s">
        <v>32</v>
      </c>
      <c r="E60" s="7">
        <f t="shared" si="1"/>
        <v>360.80384615384622</v>
      </c>
      <c r="F60" s="7">
        <f t="shared" si="2"/>
        <v>1.9402201353333332E-3</v>
      </c>
      <c r="G60" s="7">
        <f t="shared" si="0"/>
        <v>330</v>
      </c>
      <c r="H60" s="7">
        <v>0</v>
      </c>
      <c r="I60" s="7">
        <v>330</v>
      </c>
      <c r="J60" s="7">
        <v>0</v>
      </c>
    </row>
    <row r="61" spans="1:10" x14ac:dyDescent="0.3">
      <c r="A61" s="2">
        <v>47818</v>
      </c>
      <c r="B61" s="3" t="s">
        <v>29</v>
      </c>
      <c r="C61" s="3" t="s">
        <v>31</v>
      </c>
      <c r="D61" s="3" t="s">
        <v>32</v>
      </c>
      <c r="E61" s="7">
        <f t="shared" si="1"/>
        <v>360.80384615384622</v>
      </c>
      <c r="F61" s="7">
        <f t="shared" si="2"/>
        <v>1.9402201353333332E-3</v>
      </c>
      <c r="G61" s="7">
        <f t="shared" si="0"/>
        <v>330</v>
      </c>
      <c r="H61" s="7">
        <v>0</v>
      </c>
      <c r="I61" s="7">
        <v>330</v>
      </c>
      <c r="J61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2054-E76A-489D-B4E7-1251A6BF869D}">
  <sheetPr>
    <tabColor theme="9" tint="-0.249977111117893"/>
  </sheetPr>
  <dimension ref="A1:K61"/>
  <sheetViews>
    <sheetView workbookViewId="0">
      <selection activeCell="F10" sqref="F10"/>
    </sheetView>
  </sheetViews>
  <sheetFormatPr baseColWidth="10" defaultColWidth="9.109375" defaultRowHeight="14.4" x14ac:dyDescent="0.3"/>
  <cols>
    <col min="2" max="2" width="25.109375" customWidth="1"/>
    <col min="3" max="3" width="20.77734375" customWidth="1"/>
    <col min="4" max="4" width="20.6640625" customWidth="1"/>
    <col min="5" max="5" width="18" customWidth="1"/>
    <col min="6" max="6" width="18.77734375" customWidth="1"/>
    <col min="7" max="7" width="33.109375" customWidth="1"/>
    <col min="8" max="8" width="29.44140625" customWidth="1"/>
    <col min="9" max="9" width="27.77734375" customWidth="1"/>
    <col min="10" max="10" width="17.6640625" bestFit="1" customWidth="1"/>
    <col min="11" max="11" width="14.44140625" customWidth="1"/>
  </cols>
  <sheetData>
    <row r="1" spans="1:1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33</v>
      </c>
    </row>
    <row r="2" spans="1:11" x14ac:dyDescent="0.3">
      <c r="A2" s="2">
        <v>46023</v>
      </c>
      <c r="B2" s="3" t="s">
        <v>34</v>
      </c>
      <c r="C2" s="3" t="s">
        <v>35</v>
      </c>
      <c r="D2" s="3" t="s">
        <v>35</v>
      </c>
      <c r="E2" s="27">
        <v>91000</v>
      </c>
      <c r="F2" s="22">
        <v>1.9449999999999999E-3</v>
      </c>
      <c r="G2" s="28">
        <v>110</v>
      </c>
      <c r="H2" s="28">
        <v>0</v>
      </c>
      <c r="I2" s="28">
        <f t="shared" ref="I2:I61" si="0">H2+G2</f>
        <v>110</v>
      </c>
      <c r="J2" s="28">
        <v>0</v>
      </c>
      <c r="K2" s="7"/>
    </row>
    <row r="3" spans="1:11" x14ac:dyDescent="0.3">
      <c r="A3" s="2">
        <v>46054</v>
      </c>
      <c r="B3" s="3" t="s">
        <v>34</v>
      </c>
      <c r="C3" s="3" t="s">
        <v>35</v>
      </c>
      <c r="D3" s="3" t="s">
        <v>35</v>
      </c>
      <c r="E3" s="27">
        <v>91000</v>
      </c>
      <c r="F3" s="22">
        <v>1.9449999999999999E-3</v>
      </c>
      <c r="G3" s="28">
        <v>110</v>
      </c>
      <c r="H3" s="28">
        <v>0</v>
      </c>
      <c r="I3" s="28">
        <f t="shared" si="0"/>
        <v>110</v>
      </c>
      <c r="J3" s="28">
        <v>0</v>
      </c>
      <c r="K3" s="7"/>
    </row>
    <row r="4" spans="1:11" x14ac:dyDescent="0.3">
      <c r="A4" s="2">
        <v>46082</v>
      </c>
      <c r="B4" s="3" t="s">
        <v>34</v>
      </c>
      <c r="C4" s="3" t="s">
        <v>35</v>
      </c>
      <c r="D4" s="3" t="s">
        <v>35</v>
      </c>
      <c r="E4" s="27">
        <v>91000</v>
      </c>
      <c r="F4" s="22">
        <v>1.9449999999999999E-3</v>
      </c>
      <c r="G4" s="28">
        <v>110</v>
      </c>
      <c r="H4" s="28">
        <v>0</v>
      </c>
      <c r="I4" s="28">
        <f t="shared" si="0"/>
        <v>110</v>
      </c>
      <c r="J4" s="28">
        <v>0</v>
      </c>
      <c r="K4" s="7"/>
    </row>
    <row r="5" spans="1:11" x14ac:dyDescent="0.3">
      <c r="A5" s="2">
        <v>46113</v>
      </c>
      <c r="B5" s="3" t="s">
        <v>34</v>
      </c>
      <c r="C5" s="3" t="s">
        <v>35</v>
      </c>
      <c r="D5" s="3" t="s">
        <v>35</v>
      </c>
      <c r="E5" s="27">
        <v>91000</v>
      </c>
      <c r="F5" s="22">
        <v>1.9449999999999999E-3</v>
      </c>
      <c r="G5" s="28">
        <v>110</v>
      </c>
      <c r="H5" s="28">
        <v>0</v>
      </c>
      <c r="I5" s="28">
        <f t="shared" si="0"/>
        <v>110</v>
      </c>
      <c r="J5" s="28">
        <v>0</v>
      </c>
      <c r="K5" s="7"/>
    </row>
    <row r="6" spans="1:11" x14ac:dyDescent="0.3">
      <c r="A6" s="2">
        <v>46143</v>
      </c>
      <c r="B6" s="3" t="s">
        <v>34</v>
      </c>
      <c r="C6" s="3" t="s">
        <v>35</v>
      </c>
      <c r="D6" s="3" t="s">
        <v>35</v>
      </c>
      <c r="E6" s="27">
        <v>91000</v>
      </c>
      <c r="F6" s="22">
        <v>1.9449999999999999E-3</v>
      </c>
      <c r="G6" s="28">
        <v>110</v>
      </c>
      <c r="H6" s="28">
        <v>0</v>
      </c>
      <c r="I6" s="28">
        <f t="shared" si="0"/>
        <v>110</v>
      </c>
      <c r="J6" s="28">
        <v>0</v>
      </c>
      <c r="K6" s="7"/>
    </row>
    <row r="7" spans="1:11" x14ac:dyDescent="0.3">
      <c r="A7" s="2">
        <v>46174</v>
      </c>
      <c r="B7" s="3" t="s">
        <v>34</v>
      </c>
      <c r="C7" s="3" t="s">
        <v>35</v>
      </c>
      <c r="D7" s="3" t="s">
        <v>35</v>
      </c>
      <c r="E7" s="27">
        <v>91000</v>
      </c>
      <c r="F7" s="22">
        <v>1.9449999999999999E-3</v>
      </c>
      <c r="G7" s="28">
        <v>110</v>
      </c>
      <c r="H7" s="28">
        <v>0</v>
      </c>
      <c r="I7" s="28">
        <f t="shared" si="0"/>
        <v>110</v>
      </c>
      <c r="J7" s="28">
        <v>0</v>
      </c>
      <c r="K7" s="7"/>
    </row>
    <row r="8" spans="1:11" x14ac:dyDescent="0.3">
      <c r="A8" s="2">
        <v>46204</v>
      </c>
      <c r="B8" s="3" t="s">
        <v>34</v>
      </c>
      <c r="C8" s="3" t="s">
        <v>35</v>
      </c>
      <c r="D8" s="3" t="s">
        <v>35</v>
      </c>
      <c r="E8" s="27">
        <v>91000</v>
      </c>
      <c r="F8" s="22">
        <v>1.9449999999999999E-3</v>
      </c>
      <c r="G8" s="28">
        <v>0</v>
      </c>
      <c r="H8" s="28">
        <v>110</v>
      </c>
      <c r="I8" s="28">
        <f t="shared" si="0"/>
        <v>110</v>
      </c>
      <c r="J8" s="28">
        <v>0</v>
      </c>
      <c r="K8" s="7"/>
    </row>
    <row r="9" spans="1:11" x14ac:dyDescent="0.3">
      <c r="A9" s="2">
        <v>46235</v>
      </c>
      <c r="B9" s="3" t="s">
        <v>34</v>
      </c>
      <c r="C9" s="3" t="s">
        <v>35</v>
      </c>
      <c r="D9" s="3" t="s">
        <v>35</v>
      </c>
      <c r="E9" s="27">
        <v>91000</v>
      </c>
      <c r="F9" s="22">
        <v>1.9449999999999999E-3</v>
      </c>
      <c r="G9" s="28">
        <v>0</v>
      </c>
      <c r="H9" s="28">
        <v>110</v>
      </c>
      <c r="I9" s="28">
        <f t="shared" si="0"/>
        <v>110</v>
      </c>
      <c r="J9" s="28">
        <v>0</v>
      </c>
      <c r="K9" s="7"/>
    </row>
    <row r="10" spans="1:11" x14ac:dyDescent="0.3">
      <c r="A10" s="2">
        <v>46266</v>
      </c>
      <c r="B10" s="3" t="s">
        <v>34</v>
      </c>
      <c r="C10" s="3" t="s">
        <v>35</v>
      </c>
      <c r="D10" s="3" t="s">
        <v>35</v>
      </c>
      <c r="E10" s="27">
        <v>91000</v>
      </c>
      <c r="F10" s="22">
        <v>1.9449999999999999E-3</v>
      </c>
      <c r="G10" s="28">
        <v>0</v>
      </c>
      <c r="H10" s="28">
        <v>110</v>
      </c>
      <c r="I10" s="28">
        <f t="shared" si="0"/>
        <v>110</v>
      </c>
      <c r="J10" s="28">
        <v>0</v>
      </c>
      <c r="K10" s="7"/>
    </row>
    <row r="11" spans="1:11" x14ac:dyDescent="0.3">
      <c r="A11" s="2">
        <v>46296</v>
      </c>
      <c r="B11" s="3" t="s">
        <v>34</v>
      </c>
      <c r="C11" s="3" t="s">
        <v>35</v>
      </c>
      <c r="D11" s="3" t="s">
        <v>35</v>
      </c>
      <c r="E11" s="27">
        <v>91000</v>
      </c>
      <c r="F11" s="22">
        <v>1.9449999999999999E-3</v>
      </c>
      <c r="G11" s="28">
        <v>0</v>
      </c>
      <c r="H11" s="28">
        <v>110</v>
      </c>
      <c r="I11" s="28">
        <f t="shared" si="0"/>
        <v>110</v>
      </c>
      <c r="J11" s="28">
        <v>0</v>
      </c>
      <c r="K11" s="7"/>
    </row>
    <row r="12" spans="1:11" x14ac:dyDescent="0.3">
      <c r="A12" s="2">
        <v>46327</v>
      </c>
      <c r="B12" s="3" t="s">
        <v>34</v>
      </c>
      <c r="C12" s="3" t="s">
        <v>35</v>
      </c>
      <c r="D12" s="3" t="s">
        <v>35</v>
      </c>
      <c r="E12" s="27">
        <v>91000</v>
      </c>
      <c r="F12" s="22">
        <v>1.9449999999999999E-3</v>
      </c>
      <c r="G12" s="28">
        <v>0</v>
      </c>
      <c r="H12" s="28">
        <v>110</v>
      </c>
      <c r="I12" s="28">
        <f t="shared" si="0"/>
        <v>110</v>
      </c>
      <c r="J12" s="28">
        <v>0</v>
      </c>
      <c r="K12" s="7"/>
    </row>
    <row r="13" spans="1:11" x14ac:dyDescent="0.3">
      <c r="A13" s="2">
        <v>46357</v>
      </c>
      <c r="B13" s="3" t="s">
        <v>34</v>
      </c>
      <c r="C13" s="3" t="s">
        <v>35</v>
      </c>
      <c r="D13" s="3" t="s">
        <v>35</v>
      </c>
      <c r="E13" s="27">
        <v>91000</v>
      </c>
      <c r="F13" s="22">
        <v>1.9449999999999999E-3</v>
      </c>
      <c r="G13" s="28">
        <v>0</v>
      </c>
      <c r="H13" s="28">
        <v>110</v>
      </c>
      <c r="I13" s="28">
        <f t="shared" si="0"/>
        <v>110</v>
      </c>
      <c r="J13" s="28">
        <v>0</v>
      </c>
      <c r="K13" s="7"/>
    </row>
    <row r="14" spans="1:11" x14ac:dyDescent="0.3">
      <c r="A14" s="2">
        <v>46388</v>
      </c>
      <c r="B14" s="3" t="s">
        <v>34</v>
      </c>
      <c r="C14" s="3" t="s">
        <v>35</v>
      </c>
      <c r="D14" s="3" t="s">
        <v>35</v>
      </c>
      <c r="E14" s="27">
        <v>91000</v>
      </c>
      <c r="F14" s="22">
        <v>1.9449999999999999E-3</v>
      </c>
      <c r="G14" s="28">
        <v>0</v>
      </c>
      <c r="H14" s="28">
        <v>110</v>
      </c>
      <c r="I14" s="28">
        <f t="shared" si="0"/>
        <v>110</v>
      </c>
      <c r="J14" s="28">
        <v>0</v>
      </c>
      <c r="K14" s="7"/>
    </row>
    <row r="15" spans="1:11" x14ac:dyDescent="0.3">
      <c r="A15" s="2">
        <v>46419</v>
      </c>
      <c r="B15" s="3" t="s">
        <v>34</v>
      </c>
      <c r="C15" s="3" t="s">
        <v>35</v>
      </c>
      <c r="D15" s="3" t="s">
        <v>35</v>
      </c>
      <c r="E15" s="27">
        <v>91000</v>
      </c>
      <c r="F15" s="22">
        <v>1.9449999999999999E-3</v>
      </c>
      <c r="G15" s="28">
        <v>0</v>
      </c>
      <c r="H15" s="28">
        <v>110</v>
      </c>
      <c r="I15" s="28">
        <f t="shared" si="0"/>
        <v>110</v>
      </c>
      <c r="J15" s="28">
        <v>0</v>
      </c>
      <c r="K15" s="7"/>
    </row>
    <row r="16" spans="1:11" x14ac:dyDescent="0.3">
      <c r="A16" s="2">
        <v>46447</v>
      </c>
      <c r="B16" s="3" t="s">
        <v>34</v>
      </c>
      <c r="C16" s="3" t="s">
        <v>35</v>
      </c>
      <c r="D16" s="3" t="s">
        <v>35</v>
      </c>
      <c r="E16" s="27">
        <v>91000</v>
      </c>
      <c r="F16" s="22">
        <v>1.9449999999999999E-3</v>
      </c>
      <c r="G16" s="28">
        <v>0</v>
      </c>
      <c r="H16" s="28">
        <v>110</v>
      </c>
      <c r="I16" s="28">
        <f t="shared" si="0"/>
        <v>110</v>
      </c>
      <c r="J16" s="28">
        <v>0</v>
      </c>
      <c r="K16" s="7"/>
    </row>
    <row r="17" spans="1:11" x14ac:dyDescent="0.3">
      <c r="A17" s="2">
        <v>46478</v>
      </c>
      <c r="B17" s="3" t="s">
        <v>34</v>
      </c>
      <c r="C17" s="3" t="s">
        <v>35</v>
      </c>
      <c r="D17" s="3" t="s">
        <v>35</v>
      </c>
      <c r="E17" s="27">
        <v>91000</v>
      </c>
      <c r="F17" s="22">
        <v>1.9449999999999999E-3</v>
      </c>
      <c r="G17" s="28">
        <v>0</v>
      </c>
      <c r="H17" s="28">
        <v>110</v>
      </c>
      <c r="I17" s="28">
        <f t="shared" si="0"/>
        <v>110</v>
      </c>
      <c r="J17" s="28">
        <v>0</v>
      </c>
      <c r="K17" s="7"/>
    </row>
    <row r="18" spans="1:11" x14ac:dyDescent="0.3">
      <c r="A18" s="2">
        <v>46508</v>
      </c>
      <c r="B18" s="3" t="s">
        <v>34</v>
      </c>
      <c r="C18" s="3" t="s">
        <v>35</v>
      </c>
      <c r="D18" s="3" t="s">
        <v>35</v>
      </c>
      <c r="E18" s="27">
        <v>91000</v>
      </c>
      <c r="F18" s="22">
        <v>1.9449999999999999E-3</v>
      </c>
      <c r="G18" s="28">
        <v>0</v>
      </c>
      <c r="H18" s="28">
        <v>110</v>
      </c>
      <c r="I18" s="28">
        <f t="shared" si="0"/>
        <v>110</v>
      </c>
      <c r="J18" s="28">
        <v>0</v>
      </c>
      <c r="K18" s="7"/>
    </row>
    <row r="19" spans="1:11" x14ac:dyDescent="0.3">
      <c r="A19" s="2">
        <v>46539</v>
      </c>
      <c r="B19" s="3" t="s">
        <v>34</v>
      </c>
      <c r="C19" s="3" t="s">
        <v>35</v>
      </c>
      <c r="D19" s="3" t="s">
        <v>35</v>
      </c>
      <c r="E19" s="27">
        <v>91000</v>
      </c>
      <c r="F19" s="22">
        <v>1.9449999999999999E-3</v>
      </c>
      <c r="G19" s="28">
        <v>0</v>
      </c>
      <c r="H19" s="28">
        <v>110</v>
      </c>
      <c r="I19" s="28">
        <f t="shared" si="0"/>
        <v>110</v>
      </c>
      <c r="J19" s="28">
        <v>0</v>
      </c>
      <c r="K19" s="7"/>
    </row>
    <row r="20" spans="1:11" x14ac:dyDescent="0.3">
      <c r="A20" s="2">
        <v>46569</v>
      </c>
      <c r="B20" s="3" t="s">
        <v>34</v>
      </c>
      <c r="C20" s="3" t="s">
        <v>35</v>
      </c>
      <c r="D20" s="3" t="s">
        <v>35</v>
      </c>
      <c r="E20" s="27">
        <v>91000</v>
      </c>
      <c r="F20" s="22">
        <v>1.9449999999999999E-3</v>
      </c>
      <c r="G20" s="28">
        <v>0</v>
      </c>
      <c r="H20" s="28">
        <v>110</v>
      </c>
      <c r="I20" s="28">
        <f t="shared" si="0"/>
        <v>110</v>
      </c>
      <c r="J20" s="28">
        <v>0</v>
      </c>
      <c r="K20" s="7"/>
    </row>
    <row r="21" spans="1:11" x14ac:dyDescent="0.3">
      <c r="A21" s="2">
        <v>46600</v>
      </c>
      <c r="B21" s="3" t="s">
        <v>34</v>
      </c>
      <c r="C21" s="3" t="s">
        <v>35</v>
      </c>
      <c r="D21" s="3" t="s">
        <v>35</v>
      </c>
      <c r="E21" s="27">
        <v>91000</v>
      </c>
      <c r="F21" s="22">
        <v>1.9449999999999999E-3</v>
      </c>
      <c r="G21" s="28">
        <v>0</v>
      </c>
      <c r="H21" s="28">
        <v>110</v>
      </c>
      <c r="I21" s="28">
        <f t="shared" si="0"/>
        <v>110</v>
      </c>
      <c r="J21" s="28">
        <v>0</v>
      </c>
      <c r="K21" s="7"/>
    </row>
    <row r="22" spans="1:11" x14ac:dyDescent="0.3">
      <c r="A22" s="2">
        <v>46631</v>
      </c>
      <c r="B22" s="3" t="s">
        <v>34</v>
      </c>
      <c r="C22" s="3" t="s">
        <v>35</v>
      </c>
      <c r="D22" s="3" t="s">
        <v>35</v>
      </c>
      <c r="E22" s="27">
        <v>91000</v>
      </c>
      <c r="F22" s="22">
        <v>1.9449999999999999E-3</v>
      </c>
      <c r="G22" s="28">
        <v>0</v>
      </c>
      <c r="H22" s="28">
        <v>110</v>
      </c>
      <c r="I22" s="28">
        <f t="shared" si="0"/>
        <v>110</v>
      </c>
      <c r="J22" s="28">
        <v>0</v>
      </c>
      <c r="K22" s="7"/>
    </row>
    <row r="23" spans="1:11" x14ac:dyDescent="0.3">
      <c r="A23" s="2">
        <v>46661</v>
      </c>
      <c r="B23" s="3" t="s">
        <v>34</v>
      </c>
      <c r="C23" s="3" t="s">
        <v>35</v>
      </c>
      <c r="D23" s="3" t="s">
        <v>35</v>
      </c>
      <c r="E23" s="27">
        <v>91000</v>
      </c>
      <c r="F23" s="22">
        <v>1.9449999999999999E-3</v>
      </c>
      <c r="G23" s="28">
        <v>0</v>
      </c>
      <c r="H23" s="28">
        <v>110</v>
      </c>
      <c r="I23" s="28">
        <f t="shared" si="0"/>
        <v>110</v>
      </c>
      <c r="J23" s="28">
        <v>0</v>
      </c>
      <c r="K23" s="7"/>
    </row>
    <row r="24" spans="1:11" x14ac:dyDescent="0.3">
      <c r="A24" s="2">
        <v>46692</v>
      </c>
      <c r="B24" s="3" t="s">
        <v>34</v>
      </c>
      <c r="C24" s="3" t="s">
        <v>35</v>
      </c>
      <c r="D24" s="3" t="s">
        <v>35</v>
      </c>
      <c r="E24" s="27">
        <v>91000</v>
      </c>
      <c r="F24" s="22">
        <v>1.9449999999999999E-3</v>
      </c>
      <c r="G24" s="28">
        <v>0</v>
      </c>
      <c r="H24" s="28">
        <v>110</v>
      </c>
      <c r="I24" s="28">
        <f t="shared" si="0"/>
        <v>110</v>
      </c>
      <c r="J24" s="28">
        <v>0</v>
      </c>
      <c r="K24" s="7"/>
    </row>
    <row r="25" spans="1:11" x14ac:dyDescent="0.3">
      <c r="A25" s="2">
        <v>46722</v>
      </c>
      <c r="B25" s="3" t="s">
        <v>34</v>
      </c>
      <c r="C25" s="3" t="s">
        <v>35</v>
      </c>
      <c r="D25" s="3" t="s">
        <v>35</v>
      </c>
      <c r="E25" s="27">
        <v>91000</v>
      </c>
      <c r="F25" s="22">
        <v>1.9449999999999999E-3</v>
      </c>
      <c r="G25" s="28">
        <v>0</v>
      </c>
      <c r="H25" s="28">
        <v>110</v>
      </c>
      <c r="I25" s="28">
        <f t="shared" si="0"/>
        <v>110</v>
      </c>
      <c r="J25" s="28">
        <v>0</v>
      </c>
      <c r="K25" s="7"/>
    </row>
    <row r="26" spans="1:11" x14ac:dyDescent="0.3">
      <c r="A26" s="2">
        <v>46753</v>
      </c>
      <c r="B26" s="3" t="s">
        <v>34</v>
      </c>
      <c r="C26" s="3" t="s">
        <v>35</v>
      </c>
      <c r="D26" s="3" t="s">
        <v>35</v>
      </c>
      <c r="E26" s="27">
        <v>91000</v>
      </c>
      <c r="F26" s="22">
        <v>1.9449999999999999E-3</v>
      </c>
      <c r="G26" s="28">
        <v>0</v>
      </c>
      <c r="H26" s="28">
        <v>110</v>
      </c>
      <c r="I26" s="28">
        <f t="shared" si="0"/>
        <v>110</v>
      </c>
      <c r="J26" s="28">
        <v>0</v>
      </c>
      <c r="K26" s="7"/>
    </row>
    <row r="27" spans="1:11" x14ac:dyDescent="0.3">
      <c r="A27" s="2">
        <v>46784</v>
      </c>
      <c r="B27" s="3" t="s">
        <v>34</v>
      </c>
      <c r="C27" s="3" t="s">
        <v>35</v>
      </c>
      <c r="D27" s="3" t="s">
        <v>35</v>
      </c>
      <c r="E27" s="27">
        <v>91000</v>
      </c>
      <c r="F27" s="22">
        <v>1.9449999999999999E-3</v>
      </c>
      <c r="G27" s="28">
        <v>0</v>
      </c>
      <c r="H27" s="28">
        <v>110</v>
      </c>
      <c r="I27" s="28">
        <f t="shared" si="0"/>
        <v>110</v>
      </c>
      <c r="J27" s="28">
        <v>0</v>
      </c>
      <c r="K27" s="7"/>
    </row>
    <row r="28" spans="1:11" x14ac:dyDescent="0.3">
      <c r="A28" s="2">
        <v>46813</v>
      </c>
      <c r="B28" s="3" t="s">
        <v>34</v>
      </c>
      <c r="C28" s="3" t="s">
        <v>35</v>
      </c>
      <c r="D28" s="3" t="s">
        <v>35</v>
      </c>
      <c r="E28" s="27">
        <v>91000</v>
      </c>
      <c r="F28" s="22">
        <v>1.9449999999999999E-3</v>
      </c>
      <c r="G28" s="28">
        <v>0</v>
      </c>
      <c r="H28" s="28">
        <v>110</v>
      </c>
      <c r="I28" s="28">
        <f t="shared" si="0"/>
        <v>110</v>
      </c>
      <c r="J28" s="28">
        <v>0</v>
      </c>
      <c r="K28" s="7"/>
    </row>
    <row r="29" spans="1:11" x14ac:dyDescent="0.3">
      <c r="A29" s="2">
        <v>46844</v>
      </c>
      <c r="B29" s="3" t="s">
        <v>34</v>
      </c>
      <c r="C29" s="3" t="s">
        <v>35</v>
      </c>
      <c r="D29" s="3" t="s">
        <v>35</v>
      </c>
      <c r="E29" s="27">
        <v>91000</v>
      </c>
      <c r="F29" s="22">
        <v>1.9449999999999999E-3</v>
      </c>
      <c r="G29" s="28">
        <v>0</v>
      </c>
      <c r="H29" s="28">
        <v>110</v>
      </c>
      <c r="I29" s="28">
        <f t="shared" si="0"/>
        <v>110</v>
      </c>
      <c r="J29" s="28">
        <v>0</v>
      </c>
      <c r="K29" s="7"/>
    </row>
    <row r="30" spans="1:11" x14ac:dyDescent="0.3">
      <c r="A30" s="2">
        <v>46874</v>
      </c>
      <c r="B30" s="3" t="s">
        <v>34</v>
      </c>
      <c r="C30" s="3" t="s">
        <v>35</v>
      </c>
      <c r="D30" s="3" t="s">
        <v>35</v>
      </c>
      <c r="E30" s="27">
        <v>91000</v>
      </c>
      <c r="F30" s="22">
        <v>1.9449999999999999E-3</v>
      </c>
      <c r="G30" s="28">
        <v>0</v>
      </c>
      <c r="H30" s="28">
        <v>110</v>
      </c>
      <c r="I30" s="28">
        <f t="shared" si="0"/>
        <v>110</v>
      </c>
      <c r="J30" s="28">
        <v>0</v>
      </c>
      <c r="K30" s="7"/>
    </row>
    <row r="31" spans="1:11" x14ac:dyDescent="0.3">
      <c r="A31" s="2">
        <v>46905</v>
      </c>
      <c r="B31" s="3" t="s">
        <v>34</v>
      </c>
      <c r="C31" s="3" t="s">
        <v>35</v>
      </c>
      <c r="D31" s="3" t="s">
        <v>35</v>
      </c>
      <c r="E31" s="27">
        <v>91000</v>
      </c>
      <c r="F31" s="22">
        <v>1.9449999999999999E-3</v>
      </c>
      <c r="G31" s="28">
        <v>0</v>
      </c>
      <c r="H31" s="28">
        <v>110</v>
      </c>
      <c r="I31" s="28">
        <f t="shared" si="0"/>
        <v>110</v>
      </c>
      <c r="J31" s="28">
        <v>0</v>
      </c>
      <c r="K31" s="7"/>
    </row>
    <row r="32" spans="1:11" x14ac:dyDescent="0.3">
      <c r="A32" s="2">
        <v>46935</v>
      </c>
      <c r="B32" s="3" t="s">
        <v>34</v>
      </c>
      <c r="C32" s="3" t="s">
        <v>35</v>
      </c>
      <c r="D32" s="3" t="s">
        <v>35</v>
      </c>
      <c r="E32" s="27">
        <v>91000</v>
      </c>
      <c r="F32" s="22">
        <v>1.9449999999999999E-3</v>
      </c>
      <c r="G32" s="28">
        <v>0</v>
      </c>
      <c r="H32" s="28">
        <v>110</v>
      </c>
      <c r="I32" s="28">
        <f t="shared" si="0"/>
        <v>110</v>
      </c>
      <c r="J32" s="28">
        <v>0</v>
      </c>
      <c r="K32" s="7"/>
    </row>
    <row r="33" spans="1:11" x14ac:dyDescent="0.3">
      <c r="A33" s="2">
        <v>46966</v>
      </c>
      <c r="B33" s="3" t="s">
        <v>34</v>
      </c>
      <c r="C33" s="3" t="s">
        <v>35</v>
      </c>
      <c r="D33" s="3" t="s">
        <v>35</v>
      </c>
      <c r="E33" s="27">
        <v>91000</v>
      </c>
      <c r="F33" s="22">
        <v>1.9449999999999999E-3</v>
      </c>
      <c r="G33" s="28">
        <v>0</v>
      </c>
      <c r="H33" s="28">
        <v>110</v>
      </c>
      <c r="I33" s="28">
        <f t="shared" si="0"/>
        <v>110</v>
      </c>
      <c r="J33" s="28">
        <v>0</v>
      </c>
      <c r="K33" s="7"/>
    </row>
    <row r="34" spans="1:11" x14ac:dyDescent="0.3">
      <c r="A34" s="2">
        <v>46997</v>
      </c>
      <c r="B34" s="3" t="s">
        <v>34</v>
      </c>
      <c r="C34" s="3" t="s">
        <v>35</v>
      </c>
      <c r="D34" s="3" t="s">
        <v>35</v>
      </c>
      <c r="E34" s="27">
        <v>91000</v>
      </c>
      <c r="F34" s="22">
        <v>1.9449999999999999E-3</v>
      </c>
      <c r="G34" s="28">
        <v>0</v>
      </c>
      <c r="H34" s="28">
        <v>110</v>
      </c>
      <c r="I34" s="28">
        <f t="shared" si="0"/>
        <v>110</v>
      </c>
      <c r="J34" s="28">
        <v>0</v>
      </c>
      <c r="K34" s="7"/>
    </row>
    <row r="35" spans="1:11" x14ac:dyDescent="0.3">
      <c r="A35" s="2">
        <v>47027</v>
      </c>
      <c r="B35" s="3" t="s">
        <v>34</v>
      </c>
      <c r="C35" s="3" t="s">
        <v>35</v>
      </c>
      <c r="D35" s="3" t="s">
        <v>35</v>
      </c>
      <c r="E35" s="27">
        <v>91000</v>
      </c>
      <c r="F35" s="22">
        <v>1.9449999999999999E-3</v>
      </c>
      <c r="G35" s="28">
        <v>0</v>
      </c>
      <c r="H35" s="28">
        <v>110</v>
      </c>
      <c r="I35" s="28">
        <f t="shared" si="0"/>
        <v>110</v>
      </c>
      <c r="J35" s="28">
        <v>0</v>
      </c>
      <c r="K35" s="7"/>
    </row>
    <row r="36" spans="1:11" x14ac:dyDescent="0.3">
      <c r="A36" s="2">
        <v>47058</v>
      </c>
      <c r="B36" s="3" t="s">
        <v>34</v>
      </c>
      <c r="C36" s="3" t="s">
        <v>35</v>
      </c>
      <c r="D36" s="3" t="s">
        <v>35</v>
      </c>
      <c r="E36" s="27">
        <v>91000</v>
      </c>
      <c r="F36" s="22">
        <v>1.9449999999999999E-3</v>
      </c>
      <c r="G36" s="28">
        <v>0</v>
      </c>
      <c r="H36" s="28">
        <v>110</v>
      </c>
      <c r="I36" s="28">
        <f t="shared" si="0"/>
        <v>110</v>
      </c>
      <c r="J36" s="28">
        <v>0</v>
      </c>
      <c r="K36" s="7"/>
    </row>
    <row r="37" spans="1:11" x14ac:dyDescent="0.3">
      <c r="A37" s="2">
        <v>47088</v>
      </c>
      <c r="B37" s="3" t="s">
        <v>34</v>
      </c>
      <c r="C37" s="3" t="s">
        <v>35</v>
      </c>
      <c r="D37" s="3" t="s">
        <v>35</v>
      </c>
      <c r="E37" s="27">
        <v>91000</v>
      </c>
      <c r="F37" s="22">
        <v>1.9449999999999999E-3</v>
      </c>
      <c r="G37" s="28">
        <v>0</v>
      </c>
      <c r="H37" s="28">
        <v>110</v>
      </c>
      <c r="I37" s="28">
        <f t="shared" si="0"/>
        <v>110</v>
      </c>
      <c r="J37" s="28">
        <v>0</v>
      </c>
      <c r="K37" s="7"/>
    </row>
    <row r="38" spans="1:11" x14ac:dyDescent="0.3">
      <c r="A38" s="2">
        <v>47119</v>
      </c>
      <c r="B38" s="3" t="s">
        <v>34</v>
      </c>
      <c r="C38" s="3" t="s">
        <v>35</v>
      </c>
      <c r="D38" s="3" t="s">
        <v>35</v>
      </c>
      <c r="E38" s="27">
        <v>91000</v>
      </c>
      <c r="F38" s="22">
        <v>1.9449999999999999E-3</v>
      </c>
      <c r="G38" s="28">
        <v>0</v>
      </c>
      <c r="H38" s="28">
        <v>110</v>
      </c>
      <c r="I38" s="28">
        <f t="shared" si="0"/>
        <v>110</v>
      </c>
      <c r="J38" s="28">
        <v>0</v>
      </c>
      <c r="K38" s="7"/>
    </row>
    <row r="39" spans="1:11" x14ac:dyDescent="0.3">
      <c r="A39" s="2">
        <v>47150</v>
      </c>
      <c r="B39" s="3" t="s">
        <v>34</v>
      </c>
      <c r="C39" s="3" t="s">
        <v>35</v>
      </c>
      <c r="D39" s="3" t="s">
        <v>35</v>
      </c>
      <c r="E39" s="27">
        <v>91000</v>
      </c>
      <c r="F39" s="22">
        <v>1.9449999999999999E-3</v>
      </c>
      <c r="G39" s="28">
        <v>0</v>
      </c>
      <c r="H39" s="28">
        <v>110</v>
      </c>
      <c r="I39" s="28">
        <f t="shared" si="0"/>
        <v>110</v>
      </c>
      <c r="J39" s="28">
        <v>0</v>
      </c>
      <c r="K39" s="7"/>
    </row>
    <row r="40" spans="1:11" x14ac:dyDescent="0.3">
      <c r="A40" s="2">
        <v>47178</v>
      </c>
      <c r="B40" s="3" t="s">
        <v>34</v>
      </c>
      <c r="C40" s="3" t="s">
        <v>35</v>
      </c>
      <c r="D40" s="3" t="s">
        <v>35</v>
      </c>
      <c r="E40" s="27">
        <v>91000</v>
      </c>
      <c r="F40" s="22">
        <v>1.9449999999999999E-3</v>
      </c>
      <c r="G40" s="28">
        <v>0</v>
      </c>
      <c r="H40" s="28">
        <v>110</v>
      </c>
      <c r="I40" s="28">
        <f t="shared" si="0"/>
        <v>110</v>
      </c>
      <c r="J40" s="28">
        <v>0</v>
      </c>
      <c r="K40" s="7"/>
    </row>
    <row r="41" spans="1:11" x14ac:dyDescent="0.3">
      <c r="A41" s="2">
        <v>47209</v>
      </c>
      <c r="B41" s="3" t="s">
        <v>34</v>
      </c>
      <c r="C41" s="3" t="s">
        <v>35</v>
      </c>
      <c r="D41" s="3" t="s">
        <v>35</v>
      </c>
      <c r="E41" s="27">
        <v>91000</v>
      </c>
      <c r="F41" s="22">
        <v>1.9449999999999999E-3</v>
      </c>
      <c r="G41" s="28">
        <v>0</v>
      </c>
      <c r="H41" s="28">
        <v>110</v>
      </c>
      <c r="I41" s="28">
        <f t="shared" si="0"/>
        <v>110</v>
      </c>
      <c r="J41" s="28">
        <v>0</v>
      </c>
      <c r="K41" s="7"/>
    </row>
    <row r="42" spans="1:11" x14ac:dyDescent="0.3">
      <c r="A42" s="2">
        <v>47239</v>
      </c>
      <c r="B42" s="3" t="s">
        <v>34</v>
      </c>
      <c r="C42" s="3" t="s">
        <v>35</v>
      </c>
      <c r="D42" s="3" t="s">
        <v>35</v>
      </c>
      <c r="E42" s="27">
        <v>91000</v>
      </c>
      <c r="F42" s="22">
        <v>1.9449999999999999E-3</v>
      </c>
      <c r="G42" s="28">
        <v>0</v>
      </c>
      <c r="H42" s="28">
        <v>110</v>
      </c>
      <c r="I42" s="28">
        <f t="shared" si="0"/>
        <v>110</v>
      </c>
      <c r="J42" s="28">
        <v>0</v>
      </c>
      <c r="K42" s="7"/>
    </row>
    <row r="43" spans="1:11" x14ac:dyDescent="0.3">
      <c r="A43" s="2">
        <v>47270</v>
      </c>
      <c r="B43" s="3" t="s">
        <v>34</v>
      </c>
      <c r="C43" s="3" t="s">
        <v>35</v>
      </c>
      <c r="D43" s="3" t="s">
        <v>35</v>
      </c>
      <c r="E43" s="27">
        <v>91000</v>
      </c>
      <c r="F43" s="22">
        <v>1.9449999999999999E-3</v>
      </c>
      <c r="G43" s="28">
        <v>0</v>
      </c>
      <c r="H43" s="28">
        <v>110</v>
      </c>
      <c r="I43" s="28">
        <f t="shared" si="0"/>
        <v>110</v>
      </c>
      <c r="J43" s="28">
        <v>0</v>
      </c>
      <c r="K43" s="7"/>
    </row>
    <row r="44" spans="1:11" x14ac:dyDescent="0.3">
      <c r="A44" s="2">
        <v>47300</v>
      </c>
      <c r="B44" s="3" t="s">
        <v>34</v>
      </c>
      <c r="C44" s="3" t="s">
        <v>35</v>
      </c>
      <c r="D44" s="3" t="s">
        <v>35</v>
      </c>
      <c r="E44" s="27">
        <v>91000</v>
      </c>
      <c r="F44" s="22">
        <v>1.9449999999999999E-3</v>
      </c>
      <c r="G44" s="28">
        <v>0</v>
      </c>
      <c r="H44" s="28">
        <v>110</v>
      </c>
      <c r="I44" s="28">
        <f t="shared" si="0"/>
        <v>110</v>
      </c>
      <c r="J44" s="28">
        <v>0</v>
      </c>
      <c r="K44" s="7"/>
    </row>
    <row r="45" spans="1:11" x14ac:dyDescent="0.3">
      <c r="A45" s="2">
        <v>47331</v>
      </c>
      <c r="B45" s="3" t="s">
        <v>34</v>
      </c>
      <c r="C45" s="3" t="s">
        <v>35</v>
      </c>
      <c r="D45" s="3" t="s">
        <v>35</v>
      </c>
      <c r="E45" s="27">
        <v>91000</v>
      </c>
      <c r="F45" s="22">
        <v>1.9449999999999999E-3</v>
      </c>
      <c r="G45" s="28">
        <v>0</v>
      </c>
      <c r="H45" s="28">
        <v>110</v>
      </c>
      <c r="I45" s="28">
        <f t="shared" si="0"/>
        <v>110</v>
      </c>
      <c r="J45" s="28">
        <v>0</v>
      </c>
      <c r="K45" s="7"/>
    </row>
    <row r="46" spans="1:11" x14ac:dyDescent="0.3">
      <c r="A46" s="2">
        <v>47362</v>
      </c>
      <c r="B46" s="3" t="s">
        <v>34</v>
      </c>
      <c r="C46" s="3" t="s">
        <v>35</v>
      </c>
      <c r="D46" s="3" t="s">
        <v>35</v>
      </c>
      <c r="E46" s="27">
        <v>91000</v>
      </c>
      <c r="F46" s="22">
        <v>1.9449999999999999E-3</v>
      </c>
      <c r="G46" s="28">
        <v>0</v>
      </c>
      <c r="H46" s="28">
        <v>110</v>
      </c>
      <c r="I46" s="28">
        <f t="shared" si="0"/>
        <v>110</v>
      </c>
      <c r="J46" s="28">
        <v>0</v>
      </c>
      <c r="K46" s="7"/>
    </row>
    <row r="47" spans="1:11" x14ac:dyDescent="0.3">
      <c r="A47" s="2">
        <v>47392</v>
      </c>
      <c r="B47" s="3" t="s">
        <v>34</v>
      </c>
      <c r="C47" s="3" t="s">
        <v>35</v>
      </c>
      <c r="D47" s="3" t="s">
        <v>35</v>
      </c>
      <c r="E47" s="27">
        <v>91000</v>
      </c>
      <c r="F47" s="22">
        <v>1.9449999999999999E-3</v>
      </c>
      <c r="G47" s="28">
        <v>0</v>
      </c>
      <c r="H47" s="28">
        <v>110</v>
      </c>
      <c r="I47" s="28">
        <f t="shared" si="0"/>
        <v>110</v>
      </c>
      <c r="J47" s="28">
        <v>0</v>
      </c>
      <c r="K47" s="7"/>
    </row>
    <row r="48" spans="1:11" x14ac:dyDescent="0.3">
      <c r="A48" s="2">
        <v>47423</v>
      </c>
      <c r="B48" s="3" t="s">
        <v>34</v>
      </c>
      <c r="C48" s="3" t="s">
        <v>35</v>
      </c>
      <c r="D48" s="3" t="s">
        <v>35</v>
      </c>
      <c r="E48" s="27">
        <v>91000</v>
      </c>
      <c r="F48" s="22">
        <v>1.9449999999999999E-3</v>
      </c>
      <c r="G48" s="28">
        <v>0</v>
      </c>
      <c r="H48" s="28">
        <v>110</v>
      </c>
      <c r="I48" s="28">
        <f t="shared" si="0"/>
        <v>110</v>
      </c>
      <c r="J48" s="28">
        <v>0</v>
      </c>
      <c r="K48" s="7"/>
    </row>
    <row r="49" spans="1:11" x14ac:dyDescent="0.3">
      <c r="A49" s="2">
        <v>47453</v>
      </c>
      <c r="B49" s="3" t="s">
        <v>34</v>
      </c>
      <c r="C49" s="3" t="s">
        <v>35</v>
      </c>
      <c r="D49" s="3" t="s">
        <v>35</v>
      </c>
      <c r="E49" s="27">
        <v>91000</v>
      </c>
      <c r="F49" s="22">
        <v>1.9449999999999999E-3</v>
      </c>
      <c r="G49" s="28">
        <v>0</v>
      </c>
      <c r="H49" s="28">
        <v>110</v>
      </c>
      <c r="I49" s="28">
        <f t="shared" si="0"/>
        <v>110</v>
      </c>
      <c r="J49" s="28">
        <v>0</v>
      </c>
      <c r="K49" s="7"/>
    </row>
    <row r="50" spans="1:11" x14ac:dyDescent="0.3">
      <c r="A50" s="2">
        <v>47484</v>
      </c>
      <c r="B50" s="3" t="s">
        <v>34</v>
      </c>
      <c r="C50" s="3" t="s">
        <v>35</v>
      </c>
      <c r="D50" s="3" t="s">
        <v>35</v>
      </c>
      <c r="E50" s="27">
        <v>91000</v>
      </c>
      <c r="F50" s="22">
        <v>1.9449999999999999E-3</v>
      </c>
      <c r="G50" s="28">
        <v>0</v>
      </c>
      <c r="H50" s="28">
        <v>110</v>
      </c>
      <c r="I50" s="28">
        <f t="shared" si="0"/>
        <v>110</v>
      </c>
      <c r="J50" s="28">
        <v>0</v>
      </c>
      <c r="K50" s="7"/>
    </row>
    <row r="51" spans="1:11" x14ac:dyDescent="0.3">
      <c r="A51" s="2">
        <v>47515</v>
      </c>
      <c r="B51" s="3" t="s">
        <v>34</v>
      </c>
      <c r="C51" s="3" t="s">
        <v>35</v>
      </c>
      <c r="D51" s="3" t="s">
        <v>35</v>
      </c>
      <c r="E51" s="27">
        <v>91000</v>
      </c>
      <c r="F51" s="22">
        <v>1.9449999999999999E-3</v>
      </c>
      <c r="G51" s="28">
        <v>0</v>
      </c>
      <c r="H51" s="28">
        <v>110</v>
      </c>
      <c r="I51" s="28">
        <f t="shared" si="0"/>
        <v>110</v>
      </c>
      <c r="J51" s="28">
        <v>0</v>
      </c>
      <c r="K51" s="7"/>
    </row>
    <row r="52" spans="1:11" x14ac:dyDescent="0.3">
      <c r="A52" s="2">
        <v>47543</v>
      </c>
      <c r="B52" s="3" t="s">
        <v>34</v>
      </c>
      <c r="C52" s="3" t="s">
        <v>35</v>
      </c>
      <c r="D52" s="3" t="s">
        <v>35</v>
      </c>
      <c r="E52" s="27">
        <v>91000</v>
      </c>
      <c r="F52" s="22">
        <v>1.9449999999999999E-3</v>
      </c>
      <c r="G52" s="28">
        <v>0</v>
      </c>
      <c r="H52" s="28">
        <v>110</v>
      </c>
      <c r="I52" s="28">
        <f t="shared" si="0"/>
        <v>110</v>
      </c>
      <c r="J52" s="28">
        <v>0</v>
      </c>
      <c r="K52" s="7"/>
    </row>
    <row r="53" spans="1:11" x14ac:dyDescent="0.3">
      <c r="A53" s="2">
        <v>47574</v>
      </c>
      <c r="B53" s="3" t="s">
        <v>34</v>
      </c>
      <c r="C53" s="3" t="s">
        <v>35</v>
      </c>
      <c r="D53" s="3" t="s">
        <v>35</v>
      </c>
      <c r="E53" s="27">
        <v>91000</v>
      </c>
      <c r="F53" s="22">
        <v>1.9449999999999999E-3</v>
      </c>
      <c r="G53" s="28">
        <v>0</v>
      </c>
      <c r="H53" s="28">
        <v>110</v>
      </c>
      <c r="I53" s="28">
        <f t="shared" si="0"/>
        <v>110</v>
      </c>
      <c r="J53" s="28">
        <v>0</v>
      </c>
      <c r="K53" s="7"/>
    </row>
    <row r="54" spans="1:11" x14ac:dyDescent="0.3">
      <c r="A54" s="2">
        <v>47604</v>
      </c>
      <c r="B54" s="3" t="s">
        <v>34</v>
      </c>
      <c r="C54" s="3" t="s">
        <v>35</v>
      </c>
      <c r="D54" s="3" t="s">
        <v>35</v>
      </c>
      <c r="E54" s="27">
        <v>91000</v>
      </c>
      <c r="F54" s="22">
        <v>1.9449999999999999E-3</v>
      </c>
      <c r="G54" s="28">
        <v>0</v>
      </c>
      <c r="H54" s="28">
        <v>110</v>
      </c>
      <c r="I54" s="28">
        <f t="shared" si="0"/>
        <v>110</v>
      </c>
      <c r="J54" s="28">
        <v>0</v>
      </c>
      <c r="K54" s="7"/>
    </row>
    <row r="55" spans="1:11" x14ac:dyDescent="0.3">
      <c r="A55" s="2">
        <v>47635</v>
      </c>
      <c r="B55" s="3" t="s">
        <v>34</v>
      </c>
      <c r="C55" s="3" t="s">
        <v>35</v>
      </c>
      <c r="D55" s="3" t="s">
        <v>35</v>
      </c>
      <c r="E55" s="27">
        <v>91000</v>
      </c>
      <c r="F55" s="22">
        <v>1.9449999999999999E-3</v>
      </c>
      <c r="G55" s="28">
        <v>0</v>
      </c>
      <c r="H55" s="28">
        <v>110</v>
      </c>
      <c r="I55" s="28">
        <f t="shared" si="0"/>
        <v>110</v>
      </c>
      <c r="J55" s="28">
        <v>0</v>
      </c>
      <c r="K55" s="7"/>
    </row>
    <row r="56" spans="1:11" x14ac:dyDescent="0.3">
      <c r="A56" s="2">
        <v>47665</v>
      </c>
      <c r="B56" s="3" t="s">
        <v>34</v>
      </c>
      <c r="C56" s="3" t="s">
        <v>35</v>
      </c>
      <c r="D56" s="3" t="s">
        <v>35</v>
      </c>
      <c r="E56" s="27">
        <v>91000</v>
      </c>
      <c r="F56" s="22">
        <v>1.9449999999999999E-3</v>
      </c>
      <c r="G56" s="28">
        <v>0</v>
      </c>
      <c r="H56" s="28">
        <v>110</v>
      </c>
      <c r="I56" s="28">
        <f t="shared" si="0"/>
        <v>110</v>
      </c>
      <c r="J56" s="28">
        <v>0</v>
      </c>
      <c r="K56" s="7"/>
    </row>
    <row r="57" spans="1:11" x14ac:dyDescent="0.3">
      <c r="A57" s="2">
        <v>47696</v>
      </c>
      <c r="B57" s="3" t="s">
        <v>34</v>
      </c>
      <c r="C57" s="3" t="s">
        <v>35</v>
      </c>
      <c r="D57" s="3" t="s">
        <v>35</v>
      </c>
      <c r="E57" s="27">
        <v>91000</v>
      </c>
      <c r="F57" s="22">
        <v>1.9449999999999999E-3</v>
      </c>
      <c r="G57" s="28">
        <v>0</v>
      </c>
      <c r="H57" s="28">
        <v>110</v>
      </c>
      <c r="I57" s="28">
        <f t="shared" si="0"/>
        <v>110</v>
      </c>
      <c r="J57" s="28">
        <v>0</v>
      </c>
      <c r="K57" s="7"/>
    </row>
    <row r="58" spans="1:11" x14ac:dyDescent="0.3">
      <c r="A58" s="2">
        <v>47727</v>
      </c>
      <c r="B58" s="3" t="s">
        <v>34</v>
      </c>
      <c r="C58" s="3" t="s">
        <v>35</v>
      </c>
      <c r="D58" s="3" t="s">
        <v>35</v>
      </c>
      <c r="E58" s="27">
        <v>91000</v>
      </c>
      <c r="F58" s="22">
        <v>1.9449999999999999E-3</v>
      </c>
      <c r="G58" s="28">
        <v>0</v>
      </c>
      <c r="H58" s="28">
        <v>110</v>
      </c>
      <c r="I58" s="28">
        <f t="shared" si="0"/>
        <v>110</v>
      </c>
      <c r="J58" s="28">
        <v>0</v>
      </c>
      <c r="K58" s="7"/>
    </row>
    <row r="59" spans="1:11" x14ac:dyDescent="0.3">
      <c r="A59" s="2">
        <v>47757</v>
      </c>
      <c r="B59" s="3" t="s">
        <v>34</v>
      </c>
      <c r="C59" s="3" t="s">
        <v>35</v>
      </c>
      <c r="D59" s="3" t="s">
        <v>35</v>
      </c>
      <c r="E59" s="27">
        <v>91000</v>
      </c>
      <c r="F59" s="22">
        <v>1.9449999999999999E-3</v>
      </c>
      <c r="G59" s="28">
        <v>0</v>
      </c>
      <c r="H59" s="28">
        <v>110</v>
      </c>
      <c r="I59" s="28">
        <f t="shared" si="0"/>
        <v>110</v>
      </c>
      <c r="J59" s="28">
        <v>0</v>
      </c>
      <c r="K59" s="7"/>
    </row>
    <row r="60" spans="1:11" x14ac:dyDescent="0.3">
      <c r="A60" s="2">
        <v>47788</v>
      </c>
      <c r="B60" s="3" t="s">
        <v>34</v>
      </c>
      <c r="C60" s="3" t="s">
        <v>35</v>
      </c>
      <c r="D60" s="3" t="s">
        <v>35</v>
      </c>
      <c r="E60" s="27">
        <v>91000</v>
      </c>
      <c r="F60" s="22">
        <v>1.9449999999999999E-3</v>
      </c>
      <c r="G60" s="28">
        <v>0</v>
      </c>
      <c r="H60" s="28">
        <v>110</v>
      </c>
      <c r="I60" s="28">
        <f t="shared" si="0"/>
        <v>110</v>
      </c>
      <c r="J60" s="28">
        <v>0</v>
      </c>
      <c r="K60" s="7"/>
    </row>
    <row r="61" spans="1:11" x14ac:dyDescent="0.3">
      <c r="A61" s="2">
        <v>47818</v>
      </c>
      <c r="B61" s="3" t="s">
        <v>34</v>
      </c>
      <c r="C61" s="3" t="s">
        <v>35</v>
      </c>
      <c r="D61" s="3" t="s">
        <v>35</v>
      </c>
      <c r="E61" s="27">
        <v>91000</v>
      </c>
      <c r="F61" s="22">
        <v>1.9449999999999999E-3</v>
      </c>
      <c r="G61" s="28">
        <v>0</v>
      </c>
      <c r="H61" s="28">
        <v>110</v>
      </c>
      <c r="I61" s="28">
        <f t="shared" si="0"/>
        <v>110</v>
      </c>
      <c r="J61" s="28">
        <v>0</v>
      </c>
      <c r="K61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8DE7-553F-4FDA-B5B5-4B62E54298D3}">
  <sheetPr>
    <tabColor theme="8" tint="-0.249977111117893"/>
  </sheetPr>
  <dimension ref="A1:O61"/>
  <sheetViews>
    <sheetView workbookViewId="0">
      <selection activeCell="I16" sqref="I16"/>
    </sheetView>
  </sheetViews>
  <sheetFormatPr baseColWidth="10" defaultColWidth="9.109375" defaultRowHeight="14.4" x14ac:dyDescent="0.3"/>
  <cols>
    <col min="2" max="2" width="25.109375" customWidth="1"/>
    <col min="3" max="3" width="20.6640625" customWidth="1"/>
    <col min="4" max="4" width="18" customWidth="1"/>
    <col min="5" max="5" width="18.88671875" customWidth="1"/>
    <col min="6" max="6" width="33.109375" customWidth="1"/>
    <col min="8" max="8" width="16.6640625" customWidth="1"/>
  </cols>
  <sheetData>
    <row r="1" spans="1:15" ht="43.2" x14ac:dyDescent="0.3">
      <c r="A1" s="1" t="s">
        <v>0</v>
      </c>
      <c r="B1" s="1" t="s">
        <v>1</v>
      </c>
      <c r="C1" s="1" t="s">
        <v>13</v>
      </c>
      <c r="D1" s="1" t="s">
        <v>4</v>
      </c>
      <c r="E1" s="1" t="s">
        <v>5</v>
      </c>
      <c r="F1" s="1" t="s">
        <v>14</v>
      </c>
    </row>
    <row r="2" spans="1:15" x14ac:dyDescent="0.3">
      <c r="A2" s="2">
        <v>46023</v>
      </c>
      <c r="B2" s="3" t="s">
        <v>15</v>
      </c>
      <c r="C2" s="3" t="s">
        <v>16</v>
      </c>
      <c r="D2" s="7">
        <v>95970.076594257727</v>
      </c>
      <c r="E2" s="8">
        <v>1.9710000000000001E-3</v>
      </c>
      <c r="F2" s="9">
        <v>2730</v>
      </c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2">
        <v>46054</v>
      </c>
      <c r="B3" s="3" t="s">
        <v>15</v>
      </c>
      <c r="C3" s="3" t="s">
        <v>16</v>
      </c>
      <c r="D3" s="7">
        <v>95970.076594257727</v>
      </c>
      <c r="E3" s="11">
        <v>1.9710000000000001E-3</v>
      </c>
      <c r="F3" s="9">
        <v>3760</v>
      </c>
      <c r="H3" s="12"/>
    </row>
    <row r="4" spans="1:15" x14ac:dyDescent="0.3">
      <c r="A4" s="2">
        <v>46082</v>
      </c>
      <c r="B4" s="3" t="s">
        <v>15</v>
      </c>
      <c r="C4" s="3" t="s">
        <v>16</v>
      </c>
      <c r="D4" s="7">
        <v>95970.076594257727</v>
      </c>
      <c r="E4" s="11">
        <v>1.9710000000000001E-3</v>
      </c>
      <c r="F4" s="9">
        <v>2780</v>
      </c>
      <c r="H4" s="12"/>
    </row>
    <row r="5" spans="1:15" x14ac:dyDescent="0.3">
      <c r="A5" s="2">
        <v>46113</v>
      </c>
      <c r="B5" s="3" t="s">
        <v>15</v>
      </c>
      <c r="C5" s="3" t="s">
        <v>16</v>
      </c>
      <c r="D5" s="7">
        <v>95970.076594257727</v>
      </c>
      <c r="E5" s="11">
        <v>1.9710000000000001E-3</v>
      </c>
      <c r="F5" s="9">
        <v>3400</v>
      </c>
      <c r="H5" s="10"/>
    </row>
    <row r="6" spans="1:15" x14ac:dyDescent="0.3">
      <c r="A6" s="2">
        <v>46143</v>
      </c>
      <c r="B6" s="3" t="s">
        <v>15</v>
      </c>
      <c r="C6" s="3" t="s">
        <v>16</v>
      </c>
      <c r="D6" s="7">
        <v>95970.076594257727</v>
      </c>
      <c r="E6" s="11">
        <v>1.9710000000000001E-3</v>
      </c>
      <c r="F6" s="9">
        <v>3400</v>
      </c>
      <c r="H6" s="10"/>
    </row>
    <row r="7" spans="1:15" x14ac:dyDescent="0.3">
      <c r="A7" s="2">
        <v>46174</v>
      </c>
      <c r="B7" s="3" t="s">
        <v>15</v>
      </c>
      <c r="C7" s="3" t="s">
        <v>16</v>
      </c>
      <c r="D7" s="7">
        <v>95970.076594257727</v>
      </c>
      <c r="E7" s="11">
        <v>1.9710000000000001E-3</v>
      </c>
      <c r="F7" s="9">
        <v>3400</v>
      </c>
      <c r="H7" s="10"/>
    </row>
    <row r="8" spans="1:15" x14ac:dyDescent="0.3">
      <c r="A8" s="2">
        <v>46204</v>
      </c>
      <c r="B8" s="3" t="s">
        <v>15</v>
      </c>
      <c r="C8" s="3" t="s">
        <v>16</v>
      </c>
      <c r="D8" s="7">
        <v>95970.076594257727</v>
      </c>
      <c r="E8" s="11">
        <v>1.9710000000000001E-3</v>
      </c>
      <c r="F8" s="9">
        <v>3400</v>
      </c>
      <c r="H8" s="10"/>
    </row>
    <row r="9" spans="1:15" x14ac:dyDescent="0.3">
      <c r="A9" s="2">
        <v>46235</v>
      </c>
      <c r="B9" s="3" t="s">
        <v>15</v>
      </c>
      <c r="C9" s="3" t="s">
        <v>16</v>
      </c>
      <c r="D9" s="7">
        <v>95970.076594257727</v>
      </c>
      <c r="E9" s="11">
        <v>1.9710000000000001E-3</v>
      </c>
      <c r="F9" s="9">
        <v>3700</v>
      </c>
      <c r="H9" s="10"/>
    </row>
    <row r="10" spans="1:15" x14ac:dyDescent="0.3">
      <c r="A10" s="2">
        <v>46266</v>
      </c>
      <c r="B10" s="3" t="s">
        <v>15</v>
      </c>
      <c r="C10" s="3" t="s">
        <v>16</v>
      </c>
      <c r="D10" s="7">
        <v>95970.076594257727</v>
      </c>
      <c r="E10" s="11">
        <v>1.9710000000000001E-3</v>
      </c>
      <c r="F10" s="9">
        <v>3550</v>
      </c>
      <c r="H10" s="10"/>
    </row>
    <row r="11" spans="1:15" x14ac:dyDescent="0.3">
      <c r="A11" s="2">
        <v>46296</v>
      </c>
      <c r="B11" s="3" t="s">
        <v>15</v>
      </c>
      <c r="C11" s="3" t="s">
        <v>16</v>
      </c>
      <c r="D11" s="7">
        <v>95970.076594257727</v>
      </c>
      <c r="E11" s="11">
        <v>1.9710000000000001E-3</v>
      </c>
      <c r="F11" s="9">
        <v>3780</v>
      </c>
      <c r="H11" s="10"/>
    </row>
    <row r="12" spans="1:15" x14ac:dyDescent="0.3">
      <c r="A12" s="2">
        <v>46327</v>
      </c>
      <c r="B12" s="3" t="s">
        <v>15</v>
      </c>
      <c r="C12" s="3" t="s">
        <v>16</v>
      </c>
      <c r="D12" s="7">
        <v>95970.076594257727</v>
      </c>
      <c r="E12" s="11">
        <v>1.9710000000000001E-3</v>
      </c>
      <c r="F12" s="9">
        <v>3600</v>
      </c>
      <c r="H12" s="10"/>
    </row>
    <row r="13" spans="1:15" x14ac:dyDescent="0.3">
      <c r="A13" s="2">
        <v>46357</v>
      </c>
      <c r="B13" s="3" t="s">
        <v>15</v>
      </c>
      <c r="C13" s="3" t="s">
        <v>16</v>
      </c>
      <c r="D13" s="7">
        <v>95970.076594257727</v>
      </c>
      <c r="E13" s="11">
        <v>1.9710000000000001E-3</v>
      </c>
      <c r="F13" s="9">
        <v>3710</v>
      </c>
      <c r="H13" s="12"/>
    </row>
    <row r="14" spans="1:15" x14ac:dyDescent="0.3">
      <c r="A14" s="2">
        <v>46388</v>
      </c>
      <c r="B14" s="3" t="s">
        <v>15</v>
      </c>
      <c r="C14" s="3" t="s">
        <v>16</v>
      </c>
      <c r="D14" s="7">
        <v>95970.076594257727</v>
      </c>
      <c r="E14" s="11">
        <v>1.9710000000000001E-3</v>
      </c>
      <c r="F14" s="9">
        <v>3550</v>
      </c>
      <c r="H14" s="12"/>
    </row>
    <row r="15" spans="1:15" x14ac:dyDescent="0.3">
      <c r="A15" s="2">
        <v>46419</v>
      </c>
      <c r="B15" s="3" t="s">
        <v>15</v>
      </c>
      <c r="C15" s="3" t="s">
        <v>16</v>
      </c>
      <c r="D15" s="7">
        <v>95970.076594257727</v>
      </c>
      <c r="E15" s="11">
        <v>1.9710000000000001E-3</v>
      </c>
      <c r="F15" s="9">
        <v>3660</v>
      </c>
      <c r="H15" s="12"/>
    </row>
    <row r="16" spans="1:15" x14ac:dyDescent="0.3">
      <c r="A16" s="2">
        <v>46447</v>
      </c>
      <c r="B16" s="3" t="s">
        <v>15</v>
      </c>
      <c r="C16" s="3" t="s">
        <v>16</v>
      </c>
      <c r="D16" s="7">
        <v>95970.076594257727</v>
      </c>
      <c r="E16" s="11">
        <v>1.9710000000000001E-3</v>
      </c>
      <c r="F16" s="9">
        <v>3890</v>
      </c>
      <c r="H16" s="12"/>
    </row>
    <row r="17" spans="1:8" x14ac:dyDescent="0.3">
      <c r="A17" s="2">
        <v>46478</v>
      </c>
      <c r="B17" s="3" t="s">
        <v>15</v>
      </c>
      <c r="C17" s="3" t="s">
        <v>16</v>
      </c>
      <c r="D17" s="7">
        <v>95970.076594257727</v>
      </c>
      <c r="E17" s="11">
        <v>1.9710000000000001E-3</v>
      </c>
      <c r="F17" s="9">
        <v>3680</v>
      </c>
      <c r="H17" s="12"/>
    </row>
    <row r="18" spans="1:8" x14ac:dyDescent="0.3">
      <c r="A18" s="2">
        <v>46508</v>
      </c>
      <c r="B18" s="3" t="s">
        <v>15</v>
      </c>
      <c r="C18" s="3" t="s">
        <v>16</v>
      </c>
      <c r="D18" s="7">
        <v>95970.076594257727</v>
      </c>
      <c r="E18" s="11">
        <v>1.9710000000000001E-3</v>
      </c>
      <c r="F18" s="9">
        <v>3820</v>
      </c>
      <c r="H18" s="12"/>
    </row>
    <row r="19" spans="1:8" x14ac:dyDescent="0.3">
      <c r="A19" s="2">
        <v>46539</v>
      </c>
      <c r="B19" s="3" t="s">
        <v>15</v>
      </c>
      <c r="C19" s="3" t="s">
        <v>16</v>
      </c>
      <c r="D19" s="7">
        <v>95970.076594257727</v>
      </c>
      <c r="E19" s="11">
        <v>1.9710000000000001E-3</v>
      </c>
      <c r="F19" s="9">
        <v>3610</v>
      </c>
      <c r="H19" s="12"/>
    </row>
    <row r="20" spans="1:8" x14ac:dyDescent="0.3">
      <c r="A20" s="2">
        <v>46569</v>
      </c>
      <c r="B20" s="3" t="s">
        <v>15</v>
      </c>
      <c r="C20" s="3" t="s">
        <v>16</v>
      </c>
      <c r="D20" s="7">
        <v>95970.076594257727</v>
      </c>
      <c r="E20" s="11">
        <v>1.9710000000000001E-3</v>
      </c>
      <c r="F20" s="9">
        <v>3630</v>
      </c>
      <c r="H20" s="12"/>
    </row>
    <row r="21" spans="1:8" x14ac:dyDescent="0.3">
      <c r="A21" s="2">
        <v>46600</v>
      </c>
      <c r="B21" s="3" t="s">
        <v>15</v>
      </c>
      <c r="C21" s="3" t="s">
        <v>16</v>
      </c>
      <c r="D21" s="7">
        <v>95970.076594257727</v>
      </c>
      <c r="E21" s="11">
        <v>1.9710000000000001E-3</v>
      </c>
      <c r="F21" s="9">
        <v>3620</v>
      </c>
      <c r="H21" s="12"/>
    </row>
    <row r="22" spans="1:8" x14ac:dyDescent="0.3">
      <c r="A22" s="2">
        <v>46631</v>
      </c>
      <c r="B22" s="3" t="s">
        <v>15</v>
      </c>
      <c r="C22" s="3" t="s">
        <v>16</v>
      </c>
      <c r="D22" s="7">
        <v>95970.076594257727</v>
      </c>
      <c r="E22" s="11">
        <v>1.9710000000000001E-3</v>
      </c>
      <c r="F22" s="9">
        <v>3560</v>
      </c>
      <c r="H22" s="12"/>
    </row>
    <row r="23" spans="1:8" x14ac:dyDescent="0.3">
      <c r="A23" s="2">
        <v>46661</v>
      </c>
      <c r="B23" s="3" t="s">
        <v>15</v>
      </c>
      <c r="C23" s="3" t="s">
        <v>16</v>
      </c>
      <c r="D23" s="7">
        <v>95970.076594257727</v>
      </c>
      <c r="E23" s="11">
        <v>1.9710000000000001E-3</v>
      </c>
      <c r="F23" s="9">
        <v>3570</v>
      </c>
      <c r="H23" s="12"/>
    </row>
    <row r="24" spans="1:8" x14ac:dyDescent="0.3">
      <c r="A24" s="2">
        <v>46692</v>
      </c>
      <c r="B24" s="3" t="s">
        <v>15</v>
      </c>
      <c r="C24" s="3" t="s">
        <v>16</v>
      </c>
      <c r="D24" s="7">
        <v>95970.076594257727</v>
      </c>
      <c r="E24" s="11">
        <v>1.9710000000000001E-3</v>
      </c>
      <c r="F24" s="9">
        <v>3460</v>
      </c>
      <c r="H24" s="12"/>
    </row>
    <row r="25" spans="1:8" x14ac:dyDescent="0.3">
      <c r="A25" s="2">
        <v>46722</v>
      </c>
      <c r="B25" s="3" t="s">
        <v>15</v>
      </c>
      <c r="C25" s="3" t="s">
        <v>16</v>
      </c>
      <c r="D25" s="7">
        <v>95970.076594257727</v>
      </c>
      <c r="E25" s="11">
        <v>1.9710000000000001E-3</v>
      </c>
      <c r="F25" s="9">
        <v>3580</v>
      </c>
      <c r="H25" s="12"/>
    </row>
    <row r="26" spans="1:8" x14ac:dyDescent="0.3">
      <c r="A26" s="2">
        <v>46753</v>
      </c>
      <c r="B26" s="3" t="s">
        <v>15</v>
      </c>
      <c r="C26" s="3" t="s">
        <v>16</v>
      </c>
      <c r="D26" s="7">
        <v>95970.076594257727</v>
      </c>
      <c r="E26" s="11">
        <v>1.9710000000000001E-3</v>
      </c>
      <c r="F26" s="9">
        <v>3730</v>
      </c>
      <c r="H26" s="12"/>
    </row>
    <row r="27" spans="1:8" x14ac:dyDescent="0.3">
      <c r="A27" s="2">
        <v>46784</v>
      </c>
      <c r="B27" s="3" t="s">
        <v>15</v>
      </c>
      <c r="C27" s="3" t="s">
        <v>16</v>
      </c>
      <c r="D27" s="7">
        <v>95970.076594257727</v>
      </c>
      <c r="E27" s="11">
        <v>1.9710000000000001E-3</v>
      </c>
      <c r="F27" s="9">
        <v>3700</v>
      </c>
      <c r="H27" s="12"/>
    </row>
    <row r="28" spans="1:8" x14ac:dyDescent="0.3">
      <c r="A28" s="2">
        <v>46813</v>
      </c>
      <c r="B28" s="3" t="s">
        <v>15</v>
      </c>
      <c r="C28" s="3" t="s">
        <v>16</v>
      </c>
      <c r="D28" s="7">
        <v>95970.076594257727</v>
      </c>
      <c r="E28" s="11">
        <v>1.9710000000000001E-3</v>
      </c>
      <c r="F28" s="9">
        <v>3800</v>
      </c>
      <c r="H28" s="12"/>
    </row>
    <row r="29" spans="1:8" x14ac:dyDescent="0.3">
      <c r="A29" s="2">
        <v>46844</v>
      </c>
      <c r="B29" s="3" t="s">
        <v>15</v>
      </c>
      <c r="C29" s="3" t="s">
        <v>16</v>
      </c>
      <c r="D29" s="7">
        <v>95970.076594257727</v>
      </c>
      <c r="E29" s="11">
        <v>1.9710000000000001E-3</v>
      </c>
      <c r="F29" s="9">
        <v>3720</v>
      </c>
      <c r="H29" s="12"/>
    </row>
    <row r="30" spans="1:8" x14ac:dyDescent="0.3">
      <c r="A30" s="2">
        <v>46874</v>
      </c>
      <c r="B30" s="3" t="s">
        <v>15</v>
      </c>
      <c r="C30" s="3" t="s">
        <v>16</v>
      </c>
      <c r="D30" s="7">
        <v>95970.076594257727</v>
      </c>
      <c r="E30" s="11">
        <v>1.9710000000000001E-3</v>
      </c>
      <c r="F30" s="9">
        <v>3820</v>
      </c>
      <c r="H30" s="12"/>
    </row>
    <row r="31" spans="1:8" x14ac:dyDescent="0.3">
      <c r="A31" s="2">
        <v>46905</v>
      </c>
      <c r="B31" s="3" t="s">
        <v>15</v>
      </c>
      <c r="C31" s="3" t="s">
        <v>16</v>
      </c>
      <c r="D31" s="7">
        <v>95970.076594257727</v>
      </c>
      <c r="E31" s="11">
        <v>1.9710000000000001E-3</v>
      </c>
      <c r="F31" s="9">
        <v>3750</v>
      </c>
      <c r="H31" s="12"/>
    </row>
    <row r="32" spans="1:8" x14ac:dyDescent="0.3">
      <c r="A32" s="2">
        <v>46935</v>
      </c>
      <c r="B32" s="3" t="s">
        <v>15</v>
      </c>
      <c r="C32" s="3" t="s">
        <v>16</v>
      </c>
      <c r="D32" s="7">
        <v>95970.076594257727</v>
      </c>
      <c r="E32" s="11">
        <v>1.9710000000000001E-3</v>
      </c>
      <c r="F32" s="9">
        <v>3850</v>
      </c>
      <c r="H32" s="12"/>
    </row>
    <row r="33" spans="1:8" x14ac:dyDescent="0.3">
      <c r="A33" s="2">
        <v>46966</v>
      </c>
      <c r="B33" s="3" t="s">
        <v>15</v>
      </c>
      <c r="C33" s="3" t="s">
        <v>16</v>
      </c>
      <c r="D33" s="7">
        <v>95970.076594257727</v>
      </c>
      <c r="E33" s="11">
        <v>1.9710000000000001E-3</v>
      </c>
      <c r="F33" s="9">
        <v>3860</v>
      </c>
      <c r="H33" s="12"/>
    </row>
    <row r="34" spans="1:8" x14ac:dyDescent="0.3">
      <c r="A34" s="2">
        <v>46997</v>
      </c>
      <c r="B34" s="3" t="s">
        <v>15</v>
      </c>
      <c r="C34" s="3" t="s">
        <v>16</v>
      </c>
      <c r="D34" s="7">
        <v>95970.076594257727</v>
      </c>
      <c r="E34" s="11">
        <v>1.9710000000000001E-3</v>
      </c>
      <c r="F34" s="9">
        <v>3740</v>
      </c>
      <c r="H34" s="12"/>
    </row>
    <row r="35" spans="1:8" x14ac:dyDescent="0.3">
      <c r="A35" s="2">
        <v>47027</v>
      </c>
      <c r="B35" s="3" t="s">
        <v>15</v>
      </c>
      <c r="C35" s="3" t="s">
        <v>16</v>
      </c>
      <c r="D35" s="7">
        <v>95970.076594257727</v>
      </c>
      <c r="E35" s="11">
        <v>1.9710000000000001E-3</v>
      </c>
      <c r="F35" s="9">
        <v>3870</v>
      </c>
      <c r="H35" s="12"/>
    </row>
    <row r="36" spans="1:8" x14ac:dyDescent="0.3">
      <c r="A36" s="2">
        <v>47058</v>
      </c>
      <c r="B36" s="3" t="s">
        <v>15</v>
      </c>
      <c r="C36" s="3" t="s">
        <v>16</v>
      </c>
      <c r="D36" s="7">
        <v>95970.076594257727</v>
      </c>
      <c r="E36" s="11">
        <v>1.9710000000000001E-3</v>
      </c>
      <c r="F36" s="9">
        <v>3760</v>
      </c>
      <c r="H36" s="12"/>
    </row>
    <row r="37" spans="1:8" x14ac:dyDescent="0.3">
      <c r="A37" s="2">
        <v>47088</v>
      </c>
      <c r="B37" s="3" t="s">
        <v>15</v>
      </c>
      <c r="C37" s="3" t="s">
        <v>16</v>
      </c>
      <c r="D37" s="7">
        <v>95970.076594257727</v>
      </c>
      <c r="E37" s="11">
        <v>1.9710000000000001E-3</v>
      </c>
      <c r="F37" s="9">
        <v>3890</v>
      </c>
      <c r="H37" s="12"/>
    </row>
    <row r="38" spans="1:8" x14ac:dyDescent="0.3">
      <c r="A38" s="2">
        <v>47119</v>
      </c>
      <c r="B38" s="3" t="s">
        <v>15</v>
      </c>
      <c r="C38" s="3" t="s">
        <v>16</v>
      </c>
      <c r="D38" s="7">
        <v>95970.076594257727</v>
      </c>
      <c r="E38" s="11">
        <v>1.9710000000000001E-3</v>
      </c>
      <c r="F38" s="9">
        <v>3870</v>
      </c>
      <c r="H38" s="12"/>
    </row>
    <row r="39" spans="1:8" x14ac:dyDescent="0.3">
      <c r="A39" s="2">
        <v>47150</v>
      </c>
      <c r="B39" s="3" t="s">
        <v>15</v>
      </c>
      <c r="C39" s="3" t="s">
        <v>16</v>
      </c>
      <c r="D39" s="7">
        <v>95970.076594257727</v>
      </c>
      <c r="E39" s="11">
        <v>1.9710000000000001E-3</v>
      </c>
      <c r="F39" s="9">
        <v>3910</v>
      </c>
      <c r="H39" s="12"/>
    </row>
    <row r="40" spans="1:8" x14ac:dyDescent="0.3">
      <c r="A40" s="2">
        <v>47178</v>
      </c>
      <c r="B40" s="3" t="s">
        <v>15</v>
      </c>
      <c r="C40" s="3" t="s">
        <v>16</v>
      </c>
      <c r="D40" s="7">
        <v>95970.076594257727</v>
      </c>
      <c r="E40" s="11">
        <v>1.9710000000000001E-3</v>
      </c>
      <c r="F40" s="9">
        <v>3960</v>
      </c>
      <c r="H40" s="12"/>
    </row>
    <row r="41" spans="1:8" x14ac:dyDescent="0.3">
      <c r="A41" s="2">
        <v>47209</v>
      </c>
      <c r="B41" s="3" t="s">
        <v>15</v>
      </c>
      <c r="C41" s="3" t="s">
        <v>16</v>
      </c>
      <c r="D41" s="7">
        <v>95970.076594257727</v>
      </c>
      <c r="E41" s="11">
        <v>1.9710000000000001E-3</v>
      </c>
      <c r="F41" s="9">
        <v>3830</v>
      </c>
      <c r="H41" s="12"/>
    </row>
    <row r="42" spans="1:8" x14ac:dyDescent="0.3">
      <c r="A42" s="2">
        <v>47239</v>
      </c>
      <c r="B42" s="3" t="s">
        <v>15</v>
      </c>
      <c r="C42" s="3" t="s">
        <v>16</v>
      </c>
      <c r="D42" s="7">
        <v>95970.076594257727</v>
      </c>
      <c r="E42" s="11">
        <v>1.9710000000000001E-3</v>
      </c>
      <c r="F42" s="9">
        <v>3930</v>
      </c>
      <c r="H42" s="12"/>
    </row>
    <row r="43" spans="1:8" x14ac:dyDescent="0.3">
      <c r="A43" s="2">
        <v>47270</v>
      </c>
      <c r="B43" s="3" t="s">
        <v>15</v>
      </c>
      <c r="C43" s="3" t="s">
        <v>16</v>
      </c>
      <c r="D43" s="7">
        <v>95970.076594257727</v>
      </c>
      <c r="E43" s="11">
        <v>1.9710000000000001E-3</v>
      </c>
      <c r="F43" s="9">
        <v>3840</v>
      </c>
      <c r="H43" s="12"/>
    </row>
    <row r="44" spans="1:8" x14ac:dyDescent="0.3">
      <c r="A44" s="2">
        <v>47300</v>
      </c>
      <c r="B44" s="3" t="s">
        <v>15</v>
      </c>
      <c r="C44" s="3" t="s">
        <v>16</v>
      </c>
      <c r="D44" s="7">
        <v>95970.076594257727</v>
      </c>
      <c r="E44" s="11">
        <v>1.9710000000000001E-3</v>
      </c>
      <c r="F44" s="9">
        <v>3950</v>
      </c>
      <c r="H44" s="12"/>
    </row>
    <row r="45" spans="1:8" x14ac:dyDescent="0.3">
      <c r="A45" s="2">
        <v>47331</v>
      </c>
      <c r="B45" s="3" t="s">
        <v>15</v>
      </c>
      <c r="C45" s="3" t="s">
        <v>16</v>
      </c>
      <c r="D45" s="7">
        <v>95970.076594257727</v>
      </c>
      <c r="E45" s="11">
        <v>1.9710000000000001E-3</v>
      </c>
      <c r="F45" s="9">
        <v>3950</v>
      </c>
      <c r="H45" s="12"/>
    </row>
    <row r="46" spans="1:8" x14ac:dyDescent="0.3">
      <c r="A46" s="2">
        <v>47362</v>
      </c>
      <c r="B46" s="3" t="s">
        <v>15</v>
      </c>
      <c r="C46" s="3" t="s">
        <v>16</v>
      </c>
      <c r="D46" s="7">
        <v>95970.076594257727</v>
      </c>
      <c r="E46" s="11">
        <v>1.9710000000000001E-3</v>
      </c>
      <c r="F46" s="9">
        <v>3840</v>
      </c>
      <c r="H46" s="12"/>
    </row>
    <row r="47" spans="1:8" x14ac:dyDescent="0.3">
      <c r="A47" s="2">
        <v>47392</v>
      </c>
      <c r="B47" s="3" t="s">
        <v>15</v>
      </c>
      <c r="C47" s="3" t="s">
        <v>16</v>
      </c>
      <c r="D47" s="7">
        <v>95970.076594257727</v>
      </c>
      <c r="E47" s="11">
        <v>1.9710000000000001E-3</v>
      </c>
      <c r="F47" s="9">
        <v>3970</v>
      </c>
      <c r="H47" s="12"/>
    </row>
    <row r="48" spans="1:8" x14ac:dyDescent="0.3">
      <c r="A48" s="2">
        <v>47423</v>
      </c>
      <c r="B48" s="3" t="s">
        <v>15</v>
      </c>
      <c r="C48" s="3" t="s">
        <v>16</v>
      </c>
      <c r="D48" s="7">
        <v>95970.076594257727</v>
      </c>
      <c r="E48" s="11">
        <v>1.9710000000000001E-3</v>
      </c>
      <c r="F48" s="9">
        <v>3850</v>
      </c>
      <c r="H48" s="12"/>
    </row>
    <row r="49" spans="1:8" x14ac:dyDescent="0.3">
      <c r="A49" s="2">
        <v>47453</v>
      </c>
      <c r="B49" s="3" t="s">
        <v>15</v>
      </c>
      <c r="C49" s="3" t="s">
        <v>16</v>
      </c>
      <c r="D49" s="7">
        <v>95970.076594257727</v>
      </c>
      <c r="E49" s="11">
        <v>1.9710000000000001E-3</v>
      </c>
      <c r="F49" s="9">
        <v>3980</v>
      </c>
      <c r="H49" s="12"/>
    </row>
    <row r="50" spans="1:8" x14ac:dyDescent="0.3">
      <c r="A50" s="2">
        <v>47484</v>
      </c>
      <c r="B50" s="3" t="s">
        <v>15</v>
      </c>
      <c r="C50" s="3" t="s">
        <v>16</v>
      </c>
      <c r="D50" s="7">
        <v>95970.076594257727</v>
      </c>
      <c r="E50" s="11">
        <v>1.9710000000000001E-3</v>
      </c>
      <c r="F50" s="9">
        <v>3880</v>
      </c>
      <c r="H50" s="12"/>
    </row>
    <row r="51" spans="1:8" x14ac:dyDescent="0.3">
      <c r="A51" s="2">
        <v>47515</v>
      </c>
      <c r="B51" s="3" t="s">
        <v>15</v>
      </c>
      <c r="C51" s="3" t="s">
        <v>16</v>
      </c>
      <c r="D51" s="7">
        <v>95970.076594257727</v>
      </c>
      <c r="E51" s="11">
        <v>1.9710000000000001E-3</v>
      </c>
      <c r="F51" s="9">
        <v>4080</v>
      </c>
      <c r="H51" s="12"/>
    </row>
    <row r="52" spans="1:8" x14ac:dyDescent="0.3">
      <c r="A52" s="2">
        <v>47543</v>
      </c>
      <c r="B52" s="3" t="s">
        <v>15</v>
      </c>
      <c r="C52" s="3" t="s">
        <v>16</v>
      </c>
      <c r="D52" s="7">
        <v>95970.076594257727</v>
      </c>
      <c r="E52" s="11">
        <v>1.9710000000000001E-3</v>
      </c>
      <c r="F52" s="9">
        <v>3830</v>
      </c>
      <c r="H52" s="12"/>
    </row>
    <row r="53" spans="1:8" x14ac:dyDescent="0.3">
      <c r="A53" s="2">
        <v>47574</v>
      </c>
      <c r="B53" s="3" t="s">
        <v>15</v>
      </c>
      <c r="C53" s="3" t="s">
        <v>16</v>
      </c>
      <c r="D53" s="7">
        <v>95970.076594257727</v>
      </c>
      <c r="E53" s="11">
        <v>1.9710000000000001E-3</v>
      </c>
      <c r="F53" s="9">
        <v>3850</v>
      </c>
      <c r="H53" s="12"/>
    </row>
    <row r="54" spans="1:8" x14ac:dyDescent="0.3">
      <c r="A54" s="2">
        <v>47604</v>
      </c>
      <c r="B54" s="3" t="s">
        <v>15</v>
      </c>
      <c r="C54" s="3" t="s">
        <v>16</v>
      </c>
      <c r="D54" s="7">
        <v>95970.076594257727</v>
      </c>
      <c r="E54" s="11">
        <v>1.9710000000000001E-3</v>
      </c>
      <c r="F54" s="9">
        <v>3890</v>
      </c>
      <c r="H54" s="12"/>
    </row>
    <row r="55" spans="1:8" x14ac:dyDescent="0.3">
      <c r="A55" s="2">
        <v>47635</v>
      </c>
      <c r="B55" s="3" t="s">
        <v>15</v>
      </c>
      <c r="C55" s="3" t="s">
        <v>16</v>
      </c>
      <c r="D55" s="7">
        <v>95970.076594257727</v>
      </c>
      <c r="E55" s="11">
        <v>1.9710000000000001E-3</v>
      </c>
      <c r="F55" s="9">
        <v>3900</v>
      </c>
      <c r="H55" s="12"/>
    </row>
    <row r="56" spans="1:8" x14ac:dyDescent="0.3">
      <c r="A56" s="2">
        <v>47665</v>
      </c>
      <c r="B56" s="3" t="s">
        <v>15</v>
      </c>
      <c r="C56" s="3" t="s">
        <v>16</v>
      </c>
      <c r="D56" s="7">
        <v>95970.076594257727</v>
      </c>
      <c r="E56" s="11">
        <v>1.9710000000000001E-3</v>
      </c>
      <c r="F56" s="9">
        <v>3920</v>
      </c>
      <c r="H56" s="12"/>
    </row>
    <row r="57" spans="1:8" x14ac:dyDescent="0.3">
      <c r="A57" s="2">
        <v>47696</v>
      </c>
      <c r="B57" s="3" t="s">
        <v>15</v>
      </c>
      <c r="C57" s="3" t="s">
        <v>16</v>
      </c>
      <c r="D57" s="7">
        <v>95970.076594257727</v>
      </c>
      <c r="E57" s="11">
        <v>1.9710000000000001E-3</v>
      </c>
      <c r="F57" s="9">
        <v>3970</v>
      </c>
      <c r="H57" s="12"/>
    </row>
    <row r="58" spans="1:8" x14ac:dyDescent="0.3">
      <c r="A58" s="2">
        <v>47727</v>
      </c>
      <c r="B58" s="3" t="s">
        <v>15</v>
      </c>
      <c r="C58" s="3" t="s">
        <v>16</v>
      </c>
      <c r="D58" s="7">
        <v>95970.076594257727</v>
      </c>
      <c r="E58" s="11">
        <v>1.9710000000000001E-3</v>
      </c>
      <c r="F58" s="9">
        <v>3900</v>
      </c>
      <c r="H58" s="12"/>
    </row>
    <row r="59" spans="1:8" x14ac:dyDescent="0.3">
      <c r="A59" s="2">
        <v>47757</v>
      </c>
      <c r="B59" s="3" t="s">
        <v>15</v>
      </c>
      <c r="C59" s="3" t="s">
        <v>16</v>
      </c>
      <c r="D59" s="7">
        <v>95970.076594257727</v>
      </c>
      <c r="E59" s="11">
        <v>1.9710000000000001E-3</v>
      </c>
      <c r="F59" s="9">
        <v>3940</v>
      </c>
      <c r="H59" s="12"/>
    </row>
    <row r="60" spans="1:8" x14ac:dyDescent="0.3">
      <c r="A60" s="2">
        <v>47788</v>
      </c>
      <c r="B60" s="3" t="s">
        <v>15</v>
      </c>
      <c r="C60" s="3" t="s">
        <v>16</v>
      </c>
      <c r="D60" s="7">
        <v>95970.076594257727</v>
      </c>
      <c r="E60" s="11">
        <v>1.9710000000000001E-3</v>
      </c>
      <c r="F60" s="9">
        <v>3910</v>
      </c>
      <c r="H60" s="12"/>
    </row>
    <row r="61" spans="1:8" x14ac:dyDescent="0.3">
      <c r="A61" s="2">
        <v>47818</v>
      </c>
      <c r="B61" s="3" t="s">
        <v>15</v>
      </c>
      <c r="C61" s="3" t="s">
        <v>16</v>
      </c>
      <c r="D61" s="7">
        <v>95970.076594257727</v>
      </c>
      <c r="E61" s="11">
        <v>1.9710000000000001E-3</v>
      </c>
      <c r="F61" s="9">
        <v>3950</v>
      </c>
      <c r="H61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E0F5-90FB-4EF6-A1FB-945F35ADAF0C}">
  <sheetPr>
    <tabColor theme="8" tint="-0.249977111117893"/>
  </sheetPr>
  <dimension ref="A1:XFD76"/>
  <sheetViews>
    <sheetView workbookViewId="0">
      <selection activeCell="H6" sqref="H6"/>
    </sheetView>
  </sheetViews>
  <sheetFormatPr baseColWidth="10" defaultColWidth="11.5546875" defaultRowHeight="13.8" zeroHeight="1" x14ac:dyDescent="0.3"/>
  <cols>
    <col min="1" max="1" width="8.88671875" style="13" bestFit="1" customWidth="1"/>
    <col min="2" max="2" width="19.44140625" style="13" customWidth="1"/>
    <col min="3" max="3" width="28" style="13" bestFit="1" customWidth="1"/>
    <col min="4" max="5" width="19.44140625" style="13" customWidth="1"/>
    <col min="6" max="6" width="14.33203125" style="13" customWidth="1"/>
    <col min="7" max="16384" width="11.5546875" style="13"/>
  </cols>
  <sheetData>
    <row r="1" spans="1:6" ht="28.8" x14ac:dyDescent="0.3">
      <c r="A1" s="1" t="s">
        <v>17</v>
      </c>
      <c r="B1" s="1" t="s">
        <v>1</v>
      </c>
      <c r="C1" s="1" t="s">
        <v>13</v>
      </c>
      <c r="D1" s="1" t="s">
        <v>4</v>
      </c>
      <c r="E1" s="1" t="s">
        <v>5</v>
      </c>
      <c r="F1" s="1" t="s">
        <v>18</v>
      </c>
    </row>
    <row r="2" spans="1:6" ht="14.4" x14ac:dyDescent="0.3">
      <c r="A2" s="14">
        <v>46023</v>
      </c>
      <c r="B2" s="15" t="s">
        <v>19</v>
      </c>
      <c r="C2" s="16" t="s">
        <v>20</v>
      </c>
      <c r="D2" s="17">
        <v>90902</v>
      </c>
      <c r="E2" s="18">
        <v>2E-3</v>
      </c>
      <c r="F2" s="19">
        <v>310.72500000000002</v>
      </c>
    </row>
    <row r="3" spans="1:6" ht="14.4" x14ac:dyDescent="0.3">
      <c r="A3" s="14">
        <v>46054</v>
      </c>
      <c r="B3" s="15" t="s">
        <v>19</v>
      </c>
      <c r="C3" s="16" t="s">
        <v>20</v>
      </c>
      <c r="D3" s="17">
        <v>90902</v>
      </c>
      <c r="E3" s="18">
        <v>2E-3</v>
      </c>
      <c r="F3" s="19">
        <v>0</v>
      </c>
    </row>
    <row r="4" spans="1:6" ht="14.4" x14ac:dyDescent="0.3">
      <c r="A4" s="14">
        <v>46082</v>
      </c>
      <c r="B4" s="15" t="s">
        <v>19</v>
      </c>
      <c r="C4" s="16" t="s">
        <v>21</v>
      </c>
      <c r="D4" s="17">
        <v>90902</v>
      </c>
      <c r="E4" s="18">
        <v>2E-3</v>
      </c>
      <c r="F4" s="19">
        <v>1000</v>
      </c>
    </row>
    <row r="5" spans="1:6" ht="14.4" x14ac:dyDescent="0.3">
      <c r="A5" s="14">
        <v>46113</v>
      </c>
      <c r="B5" s="15" t="s">
        <v>19</v>
      </c>
      <c r="C5" s="16" t="s">
        <v>21</v>
      </c>
      <c r="D5" s="17">
        <v>90902</v>
      </c>
      <c r="E5" s="18">
        <v>2E-3</v>
      </c>
      <c r="F5" s="19">
        <v>1000</v>
      </c>
    </row>
    <row r="6" spans="1:6" ht="14.4" x14ac:dyDescent="0.3">
      <c r="A6" s="14">
        <v>46143</v>
      </c>
      <c r="B6" s="15" t="s">
        <v>19</v>
      </c>
      <c r="C6" s="16" t="s">
        <v>21</v>
      </c>
      <c r="D6" s="17">
        <v>90902</v>
      </c>
      <c r="E6" s="18">
        <v>2E-3</v>
      </c>
      <c r="F6" s="19">
        <v>1000</v>
      </c>
    </row>
    <row r="7" spans="1:6" ht="14.4" x14ac:dyDescent="0.3">
      <c r="A7" s="14">
        <v>46174</v>
      </c>
      <c r="B7" s="15" t="s">
        <v>19</v>
      </c>
      <c r="C7" s="16" t="s">
        <v>21</v>
      </c>
      <c r="D7" s="17">
        <v>90902</v>
      </c>
      <c r="E7" s="18">
        <v>2E-3</v>
      </c>
      <c r="F7" s="19">
        <v>1000</v>
      </c>
    </row>
    <row r="8" spans="1:6" ht="14.4" x14ac:dyDescent="0.3">
      <c r="A8" s="14">
        <v>46204</v>
      </c>
      <c r="B8" s="15" t="s">
        <v>19</v>
      </c>
      <c r="C8" s="16" t="s">
        <v>21</v>
      </c>
      <c r="D8" s="17">
        <v>90902</v>
      </c>
      <c r="E8" s="18">
        <v>2E-3</v>
      </c>
      <c r="F8" s="19">
        <v>1000</v>
      </c>
    </row>
    <row r="9" spans="1:6" ht="14.4" x14ac:dyDescent="0.3">
      <c r="A9" s="14">
        <v>46235</v>
      </c>
      <c r="B9" s="15" t="s">
        <v>19</v>
      </c>
      <c r="C9" s="16" t="s">
        <v>21</v>
      </c>
      <c r="D9" s="17">
        <v>90902</v>
      </c>
      <c r="E9" s="18">
        <v>2E-3</v>
      </c>
      <c r="F9" s="19">
        <v>1000</v>
      </c>
    </row>
    <row r="10" spans="1:6" ht="14.4" x14ac:dyDescent="0.3">
      <c r="A10" s="14">
        <v>46266</v>
      </c>
      <c r="B10" s="15" t="s">
        <v>19</v>
      </c>
      <c r="C10" s="16" t="s">
        <v>21</v>
      </c>
      <c r="D10" s="17">
        <v>90902</v>
      </c>
      <c r="E10" s="18">
        <v>2E-3</v>
      </c>
      <c r="F10" s="19">
        <v>1000</v>
      </c>
    </row>
    <row r="11" spans="1:6" ht="14.4" x14ac:dyDescent="0.3">
      <c r="A11" s="14">
        <v>46296</v>
      </c>
      <c r="B11" s="15" t="s">
        <v>19</v>
      </c>
      <c r="C11" s="16" t="s">
        <v>21</v>
      </c>
      <c r="D11" s="17">
        <v>90902</v>
      </c>
      <c r="E11" s="18">
        <v>2E-3</v>
      </c>
      <c r="F11" s="19">
        <v>1000</v>
      </c>
    </row>
    <row r="12" spans="1:6" ht="14.4" x14ac:dyDescent="0.3">
      <c r="A12" s="14">
        <v>46327</v>
      </c>
      <c r="B12" s="15" t="s">
        <v>19</v>
      </c>
      <c r="C12" s="16" t="s">
        <v>21</v>
      </c>
      <c r="D12" s="17">
        <v>90902</v>
      </c>
      <c r="E12" s="18">
        <v>2E-3</v>
      </c>
      <c r="F12" s="19">
        <v>1000</v>
      </c>
    </row>
    <row r="13" spans="1:6" ht="14.4" x14ac:dyDescent="0.3">
      <c r="A13" s="14">
        <v>46357</v>
      </c>
      <c r="B13" s="15" t="s">
        <v>19</v>
      </c>
      <c r="C13" s="16" t="s">
        <v>21</v>
      </c>
      <c r="D13" s="17">
        <v>90902</v>
      </c>
      <c r="E13" s="18">
        <v>2E-3</v>
      </c>
      <c r="F13" s="19">
        <v>1000</v>
      </c>
    </row>
    <row r="14" spans="1:6" ht="14.4" x14ac:dyDescent="0.3">
      <c r="A14" s="14">
        <v>46388</v>
      </c>
      <c r="B14" s="15" t="s">
        <v>19</v>
      </c>
      <c r="C14" s="16" t="s">
        <v>21</v>
      </c>
      <c r="D14" s="17">
        <v>90902</v>
      </c>
      <c r="E14" s="18">
        <v>2E-3</v>
      </c>
      <c r="F14" s="19">
        <v>1000</v>
      </c>
    </row>
    <row r="15" spans="1:6" ht="14.4" x14ac:dyDescent="0.3">
      <c r="A15" s="14">
        <v>46419</v>
      </c>
      <c r="B15" s="15" t="s">
        <v>19</v>
      </c>
      <c r="C15" s="16" t="s">
        <v>21</v>
      </c>
      <c r="D15" s="17">
        <v>90902</v>
      </c>
      <c r="E15" s="18">
        <v>2E-3</v>
      </c>
      <c r="F15" s="19">
        <v>1000</v>
      </c>
    </row>
    <row r="16" spans="1:6" ht="14.4" x14ac:dyDescent="0.3">
      <c r="A16" s="14">
        <v>46447</v>
      </c>
      <c r="B16" s="15" t="s">
        <v>19</v>
      </c>
      <c r="C16" s="16" t="s">
        <v>21</v>
      </c>
      <c r="D16" s="17">
        <v>90902</v>
      </c>
      <c r="E16" s="18">
        <v>2E-3</v>
      </c>
      <c r="F16" s="19">
        <v>1000</v>
      </c>
    </row>
    <row r="17" spans="1:6" ht="14.4" x14ac:dyDescent="0.3">
      <c r="A17" s="14">
        <v>46478</v>
      </c>
      <c r="B17" s="15" t="s">
        <v>19</v>
      </c>
      <c r="C17" s="16" t="s">
        <v>21</v>
      </c>
      <c r="D17" s="17">
        <v>90902</v>
      </c>
      <c r="E17" s="18">
        <v>2E-3</v>
      </c>
      <c r="F17" s="19">
        <v>1000</v>
      </c>
    </row>
    <row r="18" spans="1:6" ht="14.4" x14ac:dyDescent="0.3">
      <c r="A18" s="14">
        <v>46508</v>
      </c>
      <c r="B18" s="15" t="s">
        <v>19</v>
      </c>
      <c r="C18" s="16" t="s">
        <v>21</v>
      </c>
      <c r="D18" s="17">
        <v>90902</v>
      </c>
      <c r="E18" s="18">
        <v>2E-3</v>
      </c>
      <c r="F18" s="19">
        <v>1000</v>
      </c>
    </row>
    <row r="19" spans="1:6" ht="14.4" x14ac:dyDescent="0.3">
      <c r="A19" s="14">
        <v>46539</v>
      </c>
      <c r="B19" s="15" t="s">
        <v>19</v>
      </c>
      <c r="C19" s="16" t="s">
        <v>21</v>
      </c>
      <c r="D19" s="17">
        <v>90902</v>
      </c>
      <c r="E19" s="18">
        <v>2E-3</v>
      </c>
      <c r="F19" s="19">
        <v>1000</v>
      </c>
    </row>
    <row r="20" spans="1:6" ht="14.4" x14ac:dyDescent="0.3">
      <c r="A20" s="14">
        <v>46569</v>
      </c>
      <c r="B20" s="15" t="s">
        <v>19</v>
      </c>
      <c r="C20" s="16" t="s">
        <v>21</v>
      </c>
      <c r="D20" s="17">
        <v>90902</v>
      </c>
      <c r="E20" s="18">
        <v>2E-3</v>
      </c>
      <c r="F20" s="19">
        <v>1000</v>
      </c>
    </row>
    <row r="21" spans="1:6" ht="14.4" x14ac:dyDescent="0.3">
      <c r="A21" s="14">
        <v>46600</v>
      </c>
      <c r="B21" s="15" t="s">
        <v>19</v>
      </c>
      <c r="C21" s="16" t="s">
        <v>21</v>
      </c>
      <c r="D21" s="17">
        <v>90902</v>
      </c>
      <c r="E21" s="18">
        <v>2E-3</v>
      </c>
      <c r="F21" s="19">
        <v>1000</v>
      </c>
    </row>
    <row r="22" spans="1:6" ht="14.4" x14ac:dyDescent="0.3">
      <c r="A22" s="14">
        <v>46631</v>
      </c>
      <c r="B22" s="15" t="s">
        <v>19</v>
      </c>
      <c r="C22" s="16" t="s">
        <v>21</v>
      </c>
      <c r="D22" s="17">
        <v>90902</v>
      </c>
      <c r="E22" s="18">
        <v>2E-3</v>
      </c>
      <c r="F22" s="19">
        <v>1000</v>
      </c>
    </row>
    <row r="23" spans="1:6" ht="14.4" x14ac:dyDescent="0.3">
      <c r="A23" s="14">
        <v>46661</v>
      </c>
      <c r="B23" s="15" t="s">
        <v>19</v>
      </c>
      <c r="C23" s="16" t="s">
        <v>21</v>
      </c>
      <c r="D23" s="17">
        <v>90902</v>
      </c>
      <c r="E23" s="18">
        <v>2E-3</v>
      </c>
      <c r="F23" s="19">
        <v>1000</v>
      </c>
    </row>
    <row r="24" spans="1:6" ht="14.4" x14ac:dyDescent="0.3">
      <c r="A24" s="14">
        <v>46692</v>
      </c>
      <c r="B24" s="15" t="s">
        <v>19</v>
      </c>
      <c r="C24" s="16" t="s">
        <v>21</v>
      </c>
      <c r="D24" s="17">
        <v>90902</v>
      </c>
      <c r="E24" s="18">
        <v>2E-3</v>
      </c>
      <c r="F24" s="19">
        <v>1000</v>
      </c>
    </row>
    <row r="25" spans="1:6" ht="14.4" hidden="1" x14ac:dyDescent="0.3">
      <c r="A25" s="14">
        <v>46722</v>
      </c>
      <c r="B25" s="15" t="s">
        <v>19</v>
      </c>
      <c r="C25" s="16" t="s">
        <v>21</v>
      </c>
      <c r="D25" s="17">
        <v>90902</v>
      </c>
      <c r="E25" s="18">
        <v>2E-3</v>
      </c>
      <c r="F25" s="19">
        <v>1000</v>
      </c>
    </row>
    <row r="26" spans="1:6" ht="14.4" x14ac:dyDescent="0.3">
      <c r="A26" s="14">
        <v>46753</v>
      </c>
      <c r="B26" s="15" t="s">
        <v>19</v>
      </c>
      <c r="C26" s="16" t="s">
        <v>21</v>
      </c>
      <c r="D26" s="17">
        <v>90902</v>
      </c>
      <c r="E26" s="18">
        <v>2E-3</v>
      </c>
      <c r="F26" s="19">
        <v>1000</v>
      </c>
    </row>
    <row r="27" spans="1:6" ht="14.4" x14ac:dyDescent="0.3">
      <c r="A27" s="14">
        <v>46784</v>
      </c>
      <c r="B27" s="15" t="s">
        <v>19</v>
      </c>
      <c r="C27" s="16" t="s">
        <v>21</v>
      </c>
      <c r="D27" s="17">
        <v>90902</v>
      </c>
      <c r="E27" s="18">
        <v>2E-3</v>
      </c>
      <c r="F27" s="19">
        <v>1000</v>
      </c>
    </row>
    <row r="28" spans="1:6" ht="14.4" x14ac:dyDescent="0.3">
      <c r="A28" s="14">
        <v>46813</v>
      </c>
      <c r="B28" s="15" t="s">
        <v>19</v>
      </c>
      <c r="C28" s="16" t="s">
        <v>21</v>
      </c>
      <c r="D28" s="17">
        <v>90902</v>
      </c>
      <c r="E28" s="18">
        <v>2E-3</v>
      </c>
      <c r="F28" s="19">
        <v>1000</v>
      </c>
    </row>
    <row r="29" spans="1:6" ht="14.4" x14ac:dyDescent="0.3">
      <c r="A29" s="14">
        <v>46844</v>
      </c>
      <c r="B29" s="15" t="s">
        <v>19</v>
      </c>
      <c r="C29" s="16" t="s">
        <v>21</v>
      </c>
      <c r="D29" s="17">
        <v>90902</v>
      </c>
      <c r="E29" s="18">
        <v>2E-3</v>
      </c>
      <c r="F29" s="19">
        <v>1000</v>
      </c>
    </row>
    <row r="30" spans="1:6" ht="14.4" x14ac:dyDescent="0.3">
      <c r="A30" s="14">
        <v>46874</v>
      </c>
      <c r="B30" s="15" t="s">
        <v>19</v>
      </c>
      <c r="C30" s="16" t="s">
        <v>21</v>
      </c>
      <c r="D30" s="17">
        <v>90902</v>
      </c>
      <c r="E30" s="18">
        <v>2E-3</v>
      </c>
      <c r="F30" s="19">
        <v>1000</v>
      </c>
    </row>
    <row r="31" spans="1:6" ht="14.4" x14ac:dyDescent="0.3">
      <c r="A31" s="14">
        <v>46905</v>
      </c>
      <c r="B31" s="15" t="s">
        <v>19</v>
      </c>
      <c r="C31" s="16" t="s">
        <v>21</v>
      </c>
      <c r="D31" s="17">
        <v>90902</v>
      </c>
      <c r="E31" s="18">
        <v>2E-3</v>
      </c>
      <c r="F31" s="19">
        <v>1000</v>
      </c>
    </row>
    <row r="32" spans="1:6" ht="14.4" x14ac:dyDescent="0.3">
      <c r="A32" s="14">
        <v>46935</v>
      </c>
      <c r="B32" s="15" t="s">
        <v>19</v>
      </c>
      <c r="C32" s="16" t="s">
        <v>21</v>
      </c>
      <c r="D32" s="17">
        <v>90902</v>
      </c>
      <c r="E32" s="18">
        <v>2E-3</v>
      </c>
      <c r="F32" s="19">
        <v>1000</v>
      </c>
    </row>
    <row r="33" spans="1:6" ht="14.4" x14ac:dyDescent="0.3">
      <c r="A33" s="14">
        <v>46966</v>
      </c>
      <c r="B33" s="15" t="s">
        <v>19</v>
      </c>
      <c r="C33" s="16" t="s">
        <v>21</v>
      </c>
      <c r="D33" s="17">
        <v>90902</v>
      </c>
      <c r="E33" s="18">
        <v>2E-3</v>
      </c>
      <c r="F33" s="19">
        <v>1000</v>
      </c>
    </row>
    <row r="34" spans="1:6" ht="14.4" x14ac:dyDescent="0.3">
      <c r="A34" s="14">
        <v>46997</v>
      </c>
      <c r="B34" s="15" t="s">
        <v>19</v>
      </c>
      <c r="C34" s="16" t="s">
        <v>21</v>
      </c>
      <c r="D34" s="17">
        <v>90902</v>
      </c>
      <c r="E34" s="18">
        <v>2E-3</v>
      </c>
      <c r="F34" s="19">
        <v>1000</v>
      </c>
    </row>
    <row r="35" spans="1:6" ht="14.4" x14ac:dyDescent="0.3">
      <c r="A35" s="14">
        <v>47027</v>
      </c>
      <c r="B35" s="15" t="s">
        <v>19</v>
      </c>
      <c r="C35" s="16" t="s">
        <v>21</v>
      </c>
      <c r="D35" s="17">
        <v>90902</v>
      </c>
      <c r="E35" s="18">
        <v>2E-3</v>
      </c>
      <c r="F35" s="19">
        <v>1000</v>
      </c>
    </row>
    <row r="36" spans="1:6" ht="14.4" x14ac:dyDescent="0.3">
      <c r="A36" s="14">
        <v>47058</v>
      </c>
      <c r="B36" s="15" t="s">
        <v>19</v>
      </c>
      <c r="C36" s="16" t="s">
        <v>21</v>
      </c>
      <c r="D36" s="17">
        <v>90902</v>
      </c>
      <c r="E36" s="18">
        <v>2E-3</v>
      </c>
      <c r="F36" s="19">
        <v>1000</v>
      </c>
    </row>
    <row r="37" spans="1:6" ht="14.4" x14ac:dyDescent="0.3">
      <c r="A37" s="14">
        <v>47088</v>
      </c>
      <c r="B37" s="15" t="s">
        <v>19</v>
      </c>
      <c r="C37" s="16" t="s">
        <v>21</v>
      </c>
      <c r="D37" s="17">
        <v>90902</v>
      </c>
      <c r="E37" s="18">
        <v>2E-3</v>
      </c>
      <c r="F37" s="19">
        <v>1000</v>
      </c>
    </row>
    <row r="38" spans="1:6" ht="14.4" x14ac:dyDescent="0.3">
      <c r="A38" s="14">
        <v>47119</v>
      </c>
      <c r="B38" s="15" t="s">
        <v>19</v>
      </c>
      <c r="C38" s="16" t="s">
        <v>21</v>
      </c>
      <c r="D38" s="17">
        <v>90902</v>
      </c>
      <c r="E38" s="18">
        <v>2E-3</v>
      </c>
      <c r="F38" s="19">
        <v>1000</v>
      </c>
    </row>
    <row r="39" spans="1:6" ht="14.4" x14ac:dyDescent="0.3">
      <c r="A39" s="14">
        <v>47150</v>
      </c>
      <c r="B39" s="15" t="s">
        <v>19</v>
      </c>
      <c r="C39" s="16" t="s">
        <v>21</v>
      </c>
      <c r="D39" s="17">
        <v>90902</v>
      </c>
      <c r="E39" s="18">
        <v>2E-3</v>
      </c>
      <c r="F39" s="19">
        <v>1000</v>
      </c>
    </row>
    <row r="40" spans="1:6" ht="14.4" x14ac:dyDescent="0.3">
      <c r="A40" s="14">
        <v>47178</v>
      </c>
      <c r="B40" s="15" t="s">
        <v>19</v>
      </c>
      <c r="C40" s="16" t="s">
        <v>21</v>
      </c>
      <c r="D40" s="17">
        <v>90902</v>
      </c>
      <c r="E40" s="18">
        <v>2E-3</v>
      </c>
      <c r="F40" s="19">
        <v>1000</v>
      </c>
    </row>
    <row r="41" spans="1:6" ht="14.4" x14ac:dyDescent="0.3">
      <c r="A41" s="14">
        <v>47209</v>
      </c>
      <c r="B41" s="15" t="s">
        <v>19</v>
      </c>
      <c r="C41" s="16" t="s">
        <v>21</v>
      </c>
      <c r="D41" s="17">
        <v>90902</v>
      </c>
      <c r="E41" s="18">
        <v>2E-3</v>
      </c>
      <c r="F41" s="19">
        <v>1000</v>
      </c>
    </row>
    <row r="42" spans="1:6" ht="14.4" x14ac:dyDescent="0.3">
      <c r="A42" s="14">
        <v>47239</v>
      </c>
      <c r="B42" s="15" t="s">
        <v>19</v>
      </c>
      <c r="C42" s="16" t="s">
        <v>21</v>
      </c>
      <c r="D42" s="17">
        <v>90902</v>
      </c>
      <c r="E42" s="18">
        <v>2E-3</v>
      </c>
      <c r="F42" s="19">
        <v>1000</v>
      </c>
    </row>
    <row r="43" spans="1:6" ht="14.4" x14ac:dyDescent="0.3">
      <c r="A43" s="14">
        <v>47270</v>
      </c>
      <c r="B43" s="15" t="s">
        <v>19</v>
      </c>
      <c r="C43" s="16" t="s">
        <v>21</v>
      </c>
      <c r="D43" s="17">
        <v>90902</v>
      </c>
      <c r="E43" s="18">
        <v>2E-3</v>
      </c>
      <c r="F43" s="19">
        <v>1000</v>
      </c>
    </row>
    <row r="44" spans="1:6" ht="14.4" x14ac:dyDescent="0.3">
      <c r="A44" s="14">
        <v>47300</v>
      </c>
      <c r="B44" s="15" t="s">
        <v>19</v>
      </c>
      <c r="C44" s="16" t="s">
        <v>21</v>
      </c>
      <c r="D44" s="17">
        <v>90902</v>
      </c>
      <c r="E44" s="18">
        <v>2E-3</v>
      </c>
      <c r="F44" s="19">
        <v>1000</v>
      </c>
    </row>
    <row r="45" spans="1:6" ht="14.4" x14ac:dyDescent="0.3">
      <c r="A45" s="14">
        <v>47331</v>
      </c>
      <c r="B45" s="15" t="s">
        <v>19</v>
      </c>
      <c r="C45" s="16" t="s">
        <v>21</v>
      </c>
      <c r="D45" s="17">
        <v>90902</v>
      </c>
      <c r="E45" s="18">
        <v>2E-3</v>
      </c>
      <c r="F45" s="19">
        <v>1000</v>
      </c>
    </row>
    <row r="46" spans="1:6" ht="14.4" x14ac:dyDescent="0.3">
      <c r="A46" s="14">
        <v>47362</v>
      </c>
      <c r="B46" s="15" t="s">
        <v>19</v>
      </c>
      <c r="C46" s="16" t="s">
        <v>21</v>
      </c>
      <c r="D46" s="17">
        <v>90902</v>
      </c>
      <c r="E46" s="18">
        <v>2E-3</v>
      </c>
      <c r="F46" s="19">
        <v>1000</v>
      </c>
    </row>
    <row r="47" spans="1:6" ht="14.4" x14ac:dyDescent="0.3">
      <c r="A47" s="14">
        <v>47392</v>
      </c>
      <c r="B47" s="15" t="s">
        <v>19</v>
      </c>
      <c r="C47" s="16" t="s">
        <v>21</v>
      </c>
      <c r="D47" s="17">
        <v>90902</v>
      </c>
      <c r="E47" s="18">
        <v>2E-3</v>
      </c>
      <c r="F47" s="19">
        <v>1000</v>
      </c>
    </row>
    <row r="48" spans="1:6" ht="14.4" x14ac:dyDescent="0.3">
      <c r="A48" s="14">
        <v>47423</v>
      </c>
      <c r="B48" s="15" t="s">
        <v>19</v>
      </c>
      <c r="C48" s="16" t="s">
        <v>21</v>
      </c>
      <c r="D48" s="17">
        <v>90902</v>
      </c>
      <c r="E48" s="18">
        <v>2E-3</v>
      </c>
      <c r="F48" s="19">
        <v>1000</v>
      </c>
    </row>
    <row r="49" spans="1:6" ht="14.4" x14ac:dyDescent="0.3">
      <c r="A49" s="14">
        <v>47453</v>
      </c>
      <c r="B49" s="15" t="s">
        <v>19</v>
      </c>
      <c r="C49" s="16" t="s">
        <v>21</v>
      </c>
      <c r="D49" s="17">
        <v>90902</v>
      </c>
      <c r="E49" s="18">
        <v>2E-3</v>
      </c>
      <c r="F49" s="19">
        <v>1000</v>
      </c>
    </row>
    <row r="50" spans="1:6" ht="14.4" x14ac:dyDescent="0.3">
      <c r="A50" s="14">
        <v>47484</v>
      </c>
      <c r="B50" s="15" t="s">
        <v>19</v>
      </c>
      <c r="C50" s="16" t="s">
        <v>21</v>
      </c>
      <c r="D50" s="17">
        <v>90902</v>
      </c>
      <c r="E50" s="18">
        <v>2E-3</v>
      </c>
      <c r="F50" s="19">
        <v>1000</v>
      </c>
    </row>
    <row r="51" spans="1:6" ht="14.4" x14ac:dyDescent="0.3">
      <c r="A51" s="14">
        <v>47515</v>
      </c>
      <c r="B51" s="15" t="s">
        <v>19</v>
      </c>
      <c r="C51" s="16" t="s">
        <v>21</v>
      </c>
      <c r="D51" s="17">
        <v>90902</v>
      </c>
      <c r="E51" s="18">
        <v>2E-3</v>
      </c>
      <c r="F51" s="19">
        <v>1000</v>
      </c>
    </row>
    <row r="52" spans="1:6" ht="14.4" x14ac:dyDescent="0.3">
      <c r="A52" s="14">
        <v>47543</v>
      </c>
      <c r="B52" s="15" t="s">
        <v>19</v>
      </c>
      <c r="C52" s="16" t="s">
        <v>21</v>
      </c>
      <c r="D52" s="17">
        <v>90902</v>
      </c>
      <c r="E52" s="18">
        <v>2E-3</v>
      </c>
      <c r="F52" s="19">
        <v>1000</v>
      </c>
    </row>
    <row r="53" spans="1:6" ht="14.4" x14ac:dyDescent="0.3">
      <c r="A53" s="14">
        <v>47574</v>
      </c>
      <c r="B53" s="15" t="s">
        <v>19</v>
      </c>
      <c r="C53" s="16" t="s">
        <v>21</v>
      </c>
      <c r="D53" s="17">
        <v>90902</v>
      </c>
      <c r="E53" s="18">
        <v>2E-3</v>
      </c>
      <c r="F53" s="19">
        <v>1000</v>
      </c>
    </row>
    <row r="54" spans="1:6" ht="14.4" x14ac:dyDescent="0.3">
      <c r="A54" s="14">
        <v>47604</v>
      </c>
      <c r="B54" s="15" t="s">
        <v>19</v>
      </c>
      <c r="C54" s="16" t="s">
        <v>21</v>
      </c>
      <c r="D54" s="17">
        <v>90902</v>
      </c>
      <c r="E54" s="18">
        <v>2E-3</v>
      </c>
      <c r="F54" s="19">
        <v>1000</v>
      </c>
    </row>
    <row r="55" spans="1:6" ht="14.4" x14ac:dyDescent="0.3">
      <c r="A55" s="14">
        <v>47635</v>
      </c>
      <c r="B55" s="15" t="s">
        <v>19</v>
      </c>
      <c r="C55" s="16" t="s">
        <v>21</v>
      </c>
      <c r="D55" s="17">
        <v>90902</v>
      </c>
      <c r="E55" s="18">
        <v>2E-3</v>
      </c>
      <c r="F55" s="19">
        <v>1000</v>
      </c>
    </row>
    <row r="56" spans="1:6" ht="14.4" x14ac:dyDescent="0.3">
      <c r="A56" s="14">
        <v>47665</v>
      </c>
      <c r="B56" s="15" t="s">
        <v>19</v>
      </c>
      <c r="C56" s="16" t="s">
        <v>21</v>
      </c>
      <c r="D56" s="17">
        <v>90902</v>
      </c>
      <c r="E56" s="18">
        <v>2E-3</v>
      </c>
      <c r="F56" s="19">
        <v>1000</v>
      </c>
    </row>
    <row r="57" spans="1:6" ht="14.4" x14ac:dyDescent="0.3">
      <c r="A57" s="14">
        <v>47696</v>
      </c>
      <c r="B57" s="15" t="s">
        <v>19</v>
      </c>
      <c r="C57" s="16" t="s">
        <v>21</v>
      </c>
      <c r="D57" s="17">
        <v>90902</v>
      </c>
      <c r="E57" s="18">
        <v>2E-3</v>
      </c>
      <c r="F57" s="19">
        <v>1000</v>
      </c>
    </row>
    <row r="58" spans="1:6" ht="14.4" x14ac:dyDescent="0.3">
      <c r="A58" s="14">
        <v>47727</v>
      </c>
      <c r="B58" s="15" t="s">
        <v>19</v>
      </c>
      <c r="C58" s="16" t="s">
        <v>21</v>
      </c>
      <c r="D58" s="17">
        <v>90902</v>
      </c>
      <c r="E58" s="18">
        <v>2E-3</v>
      </c>
      <c r="F58" s="19">
        <v>1000</v>
      </c>
    </row>
    <row r="59" spans="1:6" ht="14.4" x14ac:dyDescent="0.3">
      <c r="A59" s="14">
        <v>47757</v>
      </c>
      <c r="B59" s="15" t="s">
        <v>19</v>
      </c>
      <c r="C59" s="16" t="s">
        <v>21</v>
      </c>
      <c r="D59" s="17">
        <v>90902</v>
      </c>
      <c r="E59" s="18">
        <v>2E-3</v>
      </c>
      <c r="F59" s="19">
        <v>1000</v>
      </c>
    </row>
    <row r="60" spans="1:6" ht="14.4" x14ac:dyDescent="0.3">
      <c r="A60" s="14">
        <v>47788</v>
      </c>
      <c r="B60" s="15" t="s">
        <v>19</v>
      </c>
      <c r="C60" s="16" t="s">
        <v>21</v>
      </c>
      <c r="D60" s="17">
        <v>90902</v>
      </c>
      <c r="E60" s="18">
        <v>2E-3</v>
      </c>
      <c r="F60" s="19">
        <v>1000</v>
      </c>
    </row>
    <row r="61" spans="1:6" ht="14.4" x14ac:dyDescent="0.3">
      <c r="A61" s="14">
        <v>47818</v>
      </c>
      <c r="B61" s="15" t="s">
        <v>19</v>
      </c>
      <c r="C61" s="16" t="s">
        <v>21</v>
      </c>
      <c r="D61" s="17">
        <v>90902</v>
      </c>
      <c r="E61" s="18">
        <v>2E-3</v>
      </c>
      <c r="F61" s="19">
        <v>1000</v>
      </c>
    </row>
    <row r="62" spans="1:6" x14ac:dyDescent="0.3"/>
    <row r="63" spans="1:6" x14ac:dyDescent="0.3"/>
    <row r="64" spans="1:6" x14ac:dyDescent="0.3"/>
    <row r="73" s="13" customFormat="1" x14ac:dyDescent="0.3"/>
    <row r="74" s="13" customFormat="1" x14ac:dyDescent="0.3"/>
    <row r="75" s="13" customFormat="1" x14ac:dyDescent="0.3"/>
    <row r="76" s="13" customFormat="1" x14ac:dyDescent="0.3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928D-093B-4798-83D3-A381508AA3A1}">
  <sheetPr>
    <tabColor theme="8" tint="-0.249977111117893"/>
  </sheetPr>
  <dimension ref="A1:F61"/>
  <sheetViews>
    <sheetView workbookViewId="0">
      <selection activeCell="F9" sqref="F9"/>
    </sheetView>
  </sheetViews>
  <sheetFormatPr baseColWidth="10" defaultColWidth="9.21875" defaultRowHeight="14.4" x14ac:dyDescent="0.3"/>
  <cols>
    <col min="2" max="2" width="25.21875" customWidth="1"/>
    <col min="3" max="3" width="20.77734375" customWidth="1"/>
    <col min="4" max="4" width="18" customWidth="1"/>
    <col min="5" max="5" width="18.77734375" customWidth="1"/>
    <col min="6" max="6" width="33.21875" customWidth="1"/>
  </cols>
  <sheetData>
    <row r="1" spans="1:6" ht="43.2" x14ac:dyDescent="0.3">
      <c r="A1" s="1" t="s">
        <v>0</v>
      </c>
      <c r="B1" s="1" t="s">
        <v>1</v>
      </c>
      <c r="C1" s="1" t="s">
        <v>13</v>
      </c>
      <c r="D1" s="1" t="s">
        <v>4</v>
      </c>
      <c r="E1" s="1" t="s">
        <v>5</v>
      </c>
      <c r="F1" s="1" t="s">
        <v>14</v>
      </c>
    </row>
    <row r="2" spans="1:6" x14ac:dyDescent="0.3">
      <c r="A2" s="2">
        <v>46023</v>
      </c>
      <c r="B2" s="20" t="s">
        <v>22</v>
      </c>
      <c r="C2" s="20" t="s">
        <v>23</v>
      </c>
      <c r="D2" s="7">
        <v>91146.5</v>
      </c>
      <c r="E2" s="7">
        <v>1.9E-3</v>
      </c>
      <c r="F2" s="21">
        <v>4546</v>
      </c>
    </row>
    <row r="3" spans="1:6" x14ac:dyDescent="0.3">
      <c r="A3" s="2">
        <v>46054</v>
      </c>
      <c r="B3" s="20" t="s">
        <v>22</v>
      </c>
      <c r="C3" s="20" t="s">
        <v>23</v>
      </c>
      <c r="D3" s="7">
        <v>91146.5</v>
      </c>
      <c r="E3" s="7">
        <v>1.9E-3</v>
      </c>
      <c r="F3" s="21">
        <v>3498</v>
      </c>
    </row>
    <row r="4" spans="1:6" x14ac:dyDescent="0.3">
      <c r="A4" s="2">
        <v>46082</v>
      </c>
      <c r="B4" s="20" t="s">
        <v>22</v>
      </c>
      <c r="C4" s="20" t="s">
        <v>23</v>
      </c>
      <c r="D4" s="7">
        <v>91146.5</v>
      </c>
      <c r="E4" s="7">
        <v>1.9E-3</v>
      </c>
      <c r="F4" s="21">
        <v>3270</v>
      </c>
    </row>
    <row r="5" spans="1:6" x14ac:dyDescent="0.3">
      <c r="A5" s="2">
        <v>46113</v>
      </c>
      <c r="B5" s="20" t="s">
        <v>22</v>
      </c>
      <c r="C5" s="20" t="s">
        <v>23</v>
      </c>
      <c r="D5" s="7">
        <v>91146.5</v>
      </c>
      <c r="E5" s="7">
        <v>1.9E-3</v>
      </c>
      <c r="F5" s="21">
        <v>3270</v>
      </c>
    </row>
    <row r="6" spans="1:6" x14ac:dyDescent="0.3">
      <c r="A6" s="2">
        <v>46143</v>
      </c>
      <c r="B6" s="20" t="s">
        <v>22</v>
      </c>
      <c r="C6" s="20" t="s">
        <v>23</v>
      </c>
      <c r="D6" s="7">
        <v>91146.5</v>
      </c>
      <c r="E6" s="7">
        <v>1.9E-3</v>
      </c>
      <c r="F6" s="21">
        <v>3270</v>
      </c>
    </row>
    <row r="7" spans="1:6" x14ac:dyDescent="0.3">
      <c r="A7" s="2">
        <v>46174</v>
      </c>
      <c r="B7" s="20" t="s">
        <v>22</v>
      </c>
      <c r="C7" s="20" t="s">
        <v>23</v>
      </c>
      <c r="D7" s="7">
        <v>91146.5</v>
      </c>
      <c r="E7" s="7">
        <v>1.9E-3</v>
      </c>
      <c r="F7" s="21">
        <v>3270</v>
      </c>
    </row>
    <row r="8" spans="1:6" x14ac:dyDescent="0.3">
      <c r="A8" s="2">
        <v>46204</v>
      </c>
      <c r="B8" s="20" t="s">
        <v>22</v>
      </c>
      <c r="C8" s="20" t="s">
        <v>23</v>
      </c>
      <c r="D8" s="7">
        <v>91146.5</v>
      </c>
      <c r="E8" s="7">
        <v>1.9E-3</v>
      </c>
      <c r="F8" s="21">
        <v>3270</v>
      </c>
    </row>
    <row r="9" spans="1:6" x14ac:dyDescent="0.3">
      <c r="A9" s="2">
        <v>46235</v>
      </c>
      <c r="B9" s="20" t="s">
        <v>22</v>
      </c>
      <c r="C9" s="20" t="s">
        <v>23</v>
      </c>
      <c r="D9" s="7">
        <v>91146.5</v>
      </c>
      <c r="E9" s="7">
        <v>1.9E-3</v>
      </c>
      <c r="F9" s="21">
        <v>3270</v>
      </c>
    </row>
    <row r="10" spans="1:6" x14ac:dyDescent="0.3">
      <c r="A10" s="2">
        <v>46266</v>
      </c>
      <c r="B10" s="20" t="s">
        <v>22</v>
      </c>
      <c r="C10" s="20" t="s">
        <v>23</v>
      </c>
      <c r="D10" s="7">
        <v>91146.5</v>
      </c>
      <c r="E10" s="7">
        <v>1.9E-3</v>
      </c>
      <c r="F10" s="21">
        <v>3270</v>
      </c>
    </row>
    <row r="11" spans="1:6" x14ac:dyDescent="0.3">
      <c r="A11" s="2">
        <v>46296</v>
      </c>
      <c r="B11" s="20" t="s">
        <v>22</v>
      </c>
      <c r="C11" s="20" t="s">
        <v>23</v>
      </c>
      <c r="D11" s="7">
        <v>91146.5</v>
      </c>
      <c r="E11" s="7">
        <v>1.9E-3</v>
      </c>
      <c r="F11" s="21">
        <v>5000</v>
      </c>
    </row>
    <row r="12" spans="1:6" x14ac:dyDescent="0.3">
      <c r="A12" s="2">
        <v>46327</v>
      </c>
      <c r="B12" s="20" t="s">
        <v>22</v>
      </c>
      <c r="C12" s="20" t="s">
        <v>23</v>
      </c>
      <c r="D12" s="7">
        <v>91146.5</v>
      </c>
      <c r="E12" s="7">
        <v>1.9E-3</v>
      </c>
      <c r="F12" s="21">
        <v>5000</v>
      </c>
    </row>
    <row r="13" spans="1:6" x14ac:dyDescent="0.3">
      <c r="A13" s="2">
        <v>46357</v>
      </c>
      <c r="B13" s="20" t="s">
        <v>22</v>
      </c>
      <c r="C13" s="20" t="s">
        <v>23</v>
      </c>
      <c r="D13" s="7">
        <v>91146.5</v>
      </c>
      <c r="E13" s="7">
        <v>1.9E-3</v>
      </c>
      <c r="F13" s="21">
        <v>5000</v>
      </c>
    </row>
    <row r="14" spans="1:6" x14ac:dyDescent="0.3">
      <c r="A14" s="2">
        <v>46388</v>
      </c>
      <c r="B14" s="20" t="s">
        <v>22</v>
      </c>
      <c r="C14" s="20" t="s">
        <v>23</v>
      </c>
      <c r="D14" s="7">
        <v>91146.5</v>
      </c>
      <c r="E14" s="7">
        <v>1.9E-3</v>
      </c>
      <c r="F14" s="21">
        <v>5000</v>
      </c>
    </row>
    <row r="15" spans="1:6" x14ac:dyDescent="0.3">
      <c r="A15" s="2">
        <v>46419</v>
      </c>
      <c r="B15" s="20" t="s">
        <v>22</v>
      </c>
      <c r="C15" s="20" t="s">
        <v>23</v>
      </c>
      <c r="D15" s="7">
        <v>91146.5</v>
      </c>
      <c r="E15" s="7">
        <v>1.9E-3</v>
      </c>
      <c r="F15" s="21">
        <v>5000</v>
      </c>
    </row>
    <row r="16" spans="1:6" x14ac:dyDescent="0.3">
      <c r="A16" s="2">
        <v>46447</v>
      </c>
      <c r="B16" s="20" t="s">
        <v>22</v>
      </c>
      <c r="C16" s="20" t="s">
        <v>23</v>
      </c>
      <c r="D16" s="7">
        <v>91146.5</v>
      </c>
      <c r="E16" s="7">
        <v>1.9E-3</v>
      </c>
      <c r="F16" s="21">
        <v>5000</v>
      </c>
    </row>
    <row r="17" spans="1:6" x14ac:dyDescent="0.3">
      <c r="A17" s="2">
        <v>46478</v>
      </c>
      <c r="B17" s="20" t="s">
        <v>22</v>
      </c>
      <c r="C17" s="20" t="s">
        <v>23</v>
      </c>
      <c r="D17" s="7">
        <v>91146.5</v>
      </c>
      <c r="E17" s="7">
        <v>1.9E-3</v>
      </c>
      <c r="F17" s="21">
        <v>5000</v>
      </c>
    </row>
    <row r="18" spans="1:6" x14ac:dyDescent="0.3">
      <c r="A18" s="2">
        <v>46508</v>
      </c>
      <c r="B18" s="20" t="s">
        <v>22</v>
      </c>
      <c r="C18" s="20" t="s">
        <v>23</v>
      </c>
      <c r="D18" s="7">
        <v>91146.5</v>
      </c>
      <c r="E18" s="7">
        <v>1.9E-3</v>
      </c>
      <c r="F18" s="21">
        <v>5000</v>
      </c>
    </row>
    <row r="19" spans="1:6" x14ac:dyDescent="0.3">
      <c r="A19" s="2">
        <v>46539</v>
      </c>
      <c r="B19" s="20" t="s">
        <v>22</v>
      </c>
      <c r="C19" s="20" t="s">
        <v>23</v>
      </c>
      <c r="D19" s="7">
        <v>91146.5</v>
      </c>
      <c r="E19" s="7">
        <v>1.9E-3</v>
      </c>
      <c r="F19" s="21">
        <v>5000</v>
      </c>
    </row>
    <row r="20" spans="1:6" x14ac:dyDescent="0.3">
      <c r="A20" s="2">
        <v>46569</v>
      </c>
      <c r="B20" s="20" t="s">
        <v>22</v>
      </c>
      <c r="C20" s="20" t="s">
        <v>23</v>
      </c>
      <c r="D20" s="7">
        <v>91146.5</v>
      </c>
      <c r="E20" s="7">
        <v>1.9E-3</v>
      </c>
      <c r="F20" s="21">
        <v>5000</v>
      </c>
    </row>
    <row r="21" spans="1:6" x14ac:dyDescent="0.3">
      <c r="A21" s="2">
        <v>46600</v>
      </c>
      <c r="B21" s="20" t="s">
        <v>22</v>
      </c>
      <c r="C21" s="20" t="s">
        <v>23</v>
      </c>
      <c r="D21" s="7">
        <v>91146.5</v>
      </c>
      <c r="E21" s="7">
        <v>1.9E-3</v>
      </c>
      <c r="F21" s="21">
        <v>5000</v>
      </c>
    </row>
    <row r="22" spans="1:6" x14ac:dyDescent="0.3">
      <c r="A22" s="2">
        <v>46631</v>
      </c>
      <c r="B22" s="20" t="s">
        <v>22</v>
      </c>
      <c r="C22" s="20" t="s">
        <v>23</v>
      </c>
      <c r="D22" s="7">
        <v>91146.5</v>
      </c>
      <c r="E22" s="7">
        <v>1.9E-3</v>
      </c>
      <c r="F22" s="21">
        <v>5000</v>
      </c>
    </row>
    <row r="23" spans="1:6" x14ac:dyDescent="0.3">
      <c r="A23" s="2">
        <v>46661</v>
      </c>
      <c r="B23" s="20" t="s">
        <v>22</v>
      </c>
      <c r="C23" s="20" t="s">
        <v>23</v>
      </c>
      <c r="D23" s="7">
        <v>91146.5</v>
      </c>
      <c r="E23" s="7">
        <v>1.9E-3</v>
      </c>
      <c r="F23" s="21">
        <v>5000</v>
      </c>
    </row>
    <row r="24" spans="1:6" x14ac:dyDescent="0.3">
      <c r="A24" s="2">
        <v>46692</v>
      </c>
      <c r="B24" s="20" t="s">
        <v>22</v>
      </c>
      <c r="C24" s="20" t="s">
        <v>23</v>
      </c>
      <c r="D24" s="7">
        <v>91146.5</v>
      </c>
      <c r="E24" s="7">
        <v>1.9E-3</v>
      </c>
      <c r="F24" s="21">
        <v>5000</v>
      </c>
    </row>
    <row r="25" spans="1:6" x14ac:dyDescent="0.3">
      <c r="A25" s="2">
        <v>46722</v>
      </c>
      <c r="B25" s="20" t="s">
        <v>22</v>
      </c>
      <c r="C25" s="20" t="s">
        <v>23</v>
      </c>
      <c r="D25" s="7">
        <v>91146.5</v>
      </c>
      <c r="E25" s="7">
        <v>1.9E-3</v>
      </c>
      <c r="F25" s="21">
        <v>5000</v>
      </c>
    </row>
    <row r="26" spans="1:6" x14ac:dyDescent="0.3">
      <c r="A26" s="2">
        <v>46753</v>
      </c>
      <c r="B26" s="20" t="s">
        <v>22</v>
      </c>
      <c r="C26" s="20" t="s">
        <v>23</v>
      </c>
      <c r="D26" s="7">
        <v>91146.5</v>
      </c>
      <c r="E26" s="7">
        <v>1.9E-3</v>
      </c>
      <c r="F26" s="21">
        <v>3500</v>
      </c>
    </row>
    <row r="27" spans="1:6" x14ac:dyDescent="0.3">
      <c r="A27" s="2">
        <v>46784</v>
      </c>
      <c r="B27" s="20" t="s">
        <v>22</v>
      </c>
      <c r="C27" s="20" t="s">
        <v>23</v>
      </c>
      <c r="D27" s="7">
        <v>91146.5</v>
      </c>
      <c r="E27" s="7">
        <v>1.9E-3</v>
      </c>
      <c r="F27" s="21">
        <v>3500</v>
      </c>
    </row>
    <row r="28" spans="1:6" x14ac:dyDescent="0.3">
      <c r="A28" s="2">
        <v>46813</v>
      </c>
      <c r="B28" s="20" t="s">
        <v>22</v>
      </c>
      <c r="C28" s="20" t="s">
        <v>23</v>
      </c>
      <c r="D28" s="7">
        <v>91146.5</v>
      </c>
      <c r="E28" s="7">
        <v>1.9E-3</v>
      </c>
      <c r="F28" s="21">
        <v>3500</v>
      </c>
    </row>
    <row r="29" spans="1:6" x14ac:dyDescent="0.3">
      <c r="A29" s="2">
        <v>46844</v>
      </c>
      <c r="B29" s="20" t="s">
        <v>22</v>
      </c>
      <c r="C29" s="20" t="s">
        <v>23</v>
      </c>
      <c r="D29" s="7">
        <v>91146.5</v>
      </c>
      <c r="E29" s="7">
        <v>1.9E-3</v>
      </c>
      <c r="F29" s="21">
        <v>3500</v>
      </c>
    </row>
    <row r="30" spans="1:6" x14ac:dyDescent="0.3">
      <c r="A30" s="2">
        <v>46874</v>
      </c>
      <c r="B30" s="20" t="s">
        <v>22</v>
      </c>
      <c r="C30" s="20" t="s">
        <v>23</v>
      </c>
      <c r="D30" s="7">
        <v>91146.5</v>
      </c>
      <c r="E30" s="7">
        <v>1.9E-3</v>
      </c>
      <c r="F30" s="21">
        <v>3500</v>
      </c>
    </row>
    <row r="31" spans="1:6" x14ac:dyDescent="0.3">
      <c r="A31" s="2">
        <v>46905</v>
      </c>
      <c r="B31" s="20" t="s">
        <v>22</v>
      </c>
      <c r="C31" s="20" t="s">
        <v>23</v>
      </c>
      <c r="D31" s="7">
        <v>91146.5</v>
      </c>
      <c r="E31" s="7">
        <v>1.9E-3</v>
      </c>
      <c r="F31" s="21">
        <v>3500</v>
      </c>
    </row>
    <row r="32" spans="1:6" x14ac:dyDescent="0.3">
      <c r="A32" s="2">
        <v>46935</v>
      </c>
      <c r="B32" s="20" t="s">
        <v>22</v>
      </c>
      <c r="C32" s="20" t="s">
        <v>23</v>
      </c>
      <c r="D32" s="7">
        <v>91146.5</v>
      </c>
      <c r="E32" s="7">
        <v>1.9E-3</v>
      </c>
      <c r="F32" s="21">
        <v>3500</v>
      </c>
    </row>
    <row r="33" spans="1:6" x14ac:dyDescent="0.3">
      <c r="A33" s="2">
        <v>46966</v>
      </c>
      <c r="B33" s="20" t="s">
        <v>22</v>
      </c>
      <c r="C33" s="20" t="s">
        <v>23</v>
      </c>
      <c r="D33" s="7">
        <v>91146.5</v>
      </c>
      <c r="E33" s="7">
        <v>1.9E-3</v>
      </c>
      <c r="F33" s="21">
        <v>3500</v>
      </c>
    </row>
    <row r="34" spans="1:6" x14ac:dyDescent="0.3">
      <c r="A34" s="2">
        <v>46997</v>
      </c>
      <c r="B34" s="20" t="s">
        <v>22</v>
      </c>
      <c r="C34" s="20" t="s">
        <v>23</v>
      </c>
      <c r="D34" s="7">
        <v>91146.5</v>
      </c>
      <c r="E34" s="7">
        <v>1.9E-3</v>
      </c>
      <c r="F34" s="21">
        <v>3500</v>
      </c>
    </row>
    <row r="35" spans="1:6" x14ac:dyDescent="0.3">
      <c r="A35" s="2">
        <v>47027</v>
      </c>
      <c r="B35" s="20" t="s">
        <v>22</v>
      </c>
      <c r="C35" s="20" t="s">
        <v>23</v>
      </c>
      <c r="D35" s="7">
        <v>91146.5</v>
      </c>
      <c r="E35" s="7">
        <v>1.9E-3</v>
      </c>
      <c r="F35" s="21">
        <v>3500</v>
      </c>
    </row>
    <row r="36" spans="1:6" x14ac:dyDescent="0.3">
      <c r="A36" s="2">
        <v>47058</v>
      </c>
      <c r="B36" s="20" t="s">
        <v>22</v>
      </c>
      <c r="C36" s="20" t="s">
        <v>23</v>
      </c>
      <c r="D36" s="7">
        <v>91146.5</v>
      </c>
      <c r="E36" s="7">
        <v>1.9E-3</v>
      </c>
      <c r="F36" s="21">
        <v>3500</v>
      </c>
    </row>
    <row r="37" spans="1:6" x14ac:dyDescent="0.3">
      <c r="A37" s="2">
        <v>47088</v>
      </c>
      <c r="B37" s="20" t="s">
        <v>22</v>
      </c>
      <c r="C37" s="20" t="s">
        <v>23</v>
      </c>
      <c r="D37" s="7">
        <v>91146.5</v>
      </c>
      <c r="E37" s="7">
        <v>1.9E-3</v>
      </c>
      <c r="F37" s="21">
        <v>3500</v>
      </c>
    </row>
    <row r="38" spans="1:6" x14ac:dyDescent="0.3">
      <c r="A38" s="2">
        <v>47119</v>
      </c>
      <c r="B38" s="20" t="s">
        <v>22</v>
      </c>
      <c r="C38" s="20" t="s">
        <v>23</v>
      </c>
      <c r="D38" s="7">
        <v>91146.5</v>
      </c>
      <c r="E38" s="7">
        <v>1.9E-3</v>
      </c>
      <c r="F38" s="21">
        <v>3500</v>
      </c>
    </row>
    <row r="39" spans="1:6" x14ac:dyDescent="0.3">
      <c r="A39" s="2">
        <v>47150</v>
      </c>
      <c r="B39" s="20" t="s">
        <v>22</v>
      </c>
      <c r="C39" s="20" t="s">
        <v>23</v>
      </c>
      <c r="D39" s="7">
        <v>91146.5</v>
      </c>
      <c r="E39" s="7">
        <v>1.9E-3</v>
      </c>
      <c r="F39" s="21">
        <v>3500</v>
      </c>
    </row>
    <row r="40" spans="1:6" x14ac:dyDescent="0.3">
      <c r="A40" s="2">
        <v>47178</v>
      </c>
      <c r="B40" s="20" t="s">
        <v>22</v>
      </c>
      <c r="C40" s="20" t="s">
        <v>23</v>
      </c>
      <c r="D40" s="7">
        <v>91146.5</v>
      </c>
      <c r="E40" s="7">
        <v>1.9E-3</v>
      </c>
      <c r="F40" s="21">
        <v>3500</v>
      </c>
    </row>
    <row r="41" spans="1:6" x14ac:dyDescent="0.3">
      <c r="A41" s="2">
        <v>47209</v>
      </c>
      <c r="B41" s="20" t="s">
        <v>22</v>
      </c>
      <c r="C41" s="20" t="s">
        <v>23</v>
      </c>
      <c r="D41" s="7">
        <v>91146.5</v>
      </c>
      <c r="E41" s="7">
        <v>1.9E-3</v>
      </c>
      <c r="F41" s="21">
        <v>3500</v>
      </c>
    </row>
    <row r="42" spans="1:6" x14ac:dyDescent="0.3">
      <c r="A42" s="2">
        <v>47239</v>
      </c>
      <c r="B42" s="20" t="s">
        <v>22</v>
      </c>
      <c r="C42" s="20" t="s">
        <v>23</v>
      </c>
      <c r="D42" s="7">
        <v>91146.5</v>
      </c>
      <c r="E42" s="7">
        <v>1.9E-3</v>
      </c>
      <c r="F42" s="21">
        <v>3500</v>
      </c>
    </row>
    <row r="43" spans="1:6" x14ac:dyDescent="0.3">
      <c r="A43" s="2">
        <v>47270</v>
      </c>
      <c r="B43" s="20" t="s">
        <v>22</v>
      </c>
      <c r="C43" s="20" t="s">
        <v>23</v>
      </c>
      <c r="D43" s="7">
        <v>91146.5</v>
      </c>
      <c r="E43" s="7">
        <v>1.9E-3</v>
      </c>
      <c r="F43" s="21">
        <v>3500</v>
      </c>
    </row>
    <row r="44" spans="1:6" x14ac:dyDescent="0.3">
      <c r="A44" s="2">
        <v>47300</v>
      </c>
      <c r="B44" s="20" t="s">
        <v>22</v>
      </c>
      <c r="C44" s="20" t="s">
        <v>23</v>
      </c>
      <c r="D44" s="7">
        <v>91146.5</v>
      </c>
      <c r="E44" s="7">
        <v>1.9E-3</v>
      </c>
      <c r="F44" s="21">
        <v>3500</v>
      </c>
    </row>
    <row r="45" spans="1:6" x14ac:dyDescent="0.3">
      <c r="A45" s="2">
        <v>47331</v>
      </c>
      <c r="B45" s="20" t="s">
        <v>22</v>
      </c>
      <c r="C45" s="20" t="s">
        <v>23</v>
      </c>
      <c r="D45" s="7">
        <v>91146.5</v>
      </c>
      <c r="E45" s="7">
        <v>1.9E-3</v>
      </c>
      <c r="F45" s="21">
        <v>3500</v>
      </c>
    </row>
    <row r="46" spans="1:6" x14ac:dyDescent="0.3">
      <c r="A46" s="2">
        <v>47362</v>
      </c>
      <c r="B46" s="20" t="s">
        <v>22</v>
      </c>
      <c r="C46" s="20" t="s">
        <v>23</v>
      </c>
      <c r="D46" s="7">
        <v>91146.5</v>
      </c>
      <c r="E46" s="7">
        <v>1.9E-3</v>
      </c>
      <c r="F46" s="21">
        <v>3500</v>
      </c>
    </row>
    <row r="47" spans="1:6" x14ac:dyDescent="0.3">
      <c r="A47" s="2">
        <v>47392</v>
      </c>
      <c r="B47" s="20" t="s">
        <v>22</v>
      </c>
      <c r="C47" s="20" t="s">
        <v>23</v>
      </c>
      <c r="D47" s="7">
        <v>91146.5</v>
      </c>
      <c r="E47" s="7">
        <v>1.9E-3</v>
      </c>
      <c r="F47" s="21">
        <v>3500</v>
      </c>
    </row>
    <row r="48" spans="1:6" x14ac:dyDescent="0.3">
      <c r="A48" s="2">
        <v>47423</v>
      </c>
      <c r="B48" s="20" t="s">
        <v>22</v>
      </c>
      <c r="C48" s="20" t="s">
        <v>23</v>
      </c>
      <c r="D48" s="7">
        <v>91146.5</v>
      </c>
      <c r="E48" s="7">
        <v>1.9E-3</v>
      </c>
      <c r="F48" s="21">
        <v>3500</v>
      </c>
    </row>
    <row r="49" spans="1:6" x14ac:dyDescent="0.3">
      <c r="A49" s="2">
        <v>47453</v>
      </c>
      <c r="B49" s="20" t="s">
        <v>22</v>
      </c>
      <c r="C49" s="20" t="s">
        <v>23</v>
      </c>
      <c r="D49" s="7">
        <v>91146.5</v>
      </c>
      <c r="E49" s="7">
        <v>1.9E-3</v>
      </c>
      <c r="F49" s="21">
        <v>3500</v>
      </c>
    </row>
    <row r="50" spans="1:6" x14ac:dyDescent="0.3">
      <c r="A50" s="2">
        <v>47484</v>
      </c>
      <c r="B50" s="20" t="s">
        <v>22</v>
      </c>
      <c r="C50" s="20" t="s">
        <v>23</v>
      </c>
      <c r="D50" s="7">
        <v>91146.5</v>
      </c>
      <c r="E50" s="7">
        <v>1.9E-3</v>
      </c>
      <c r="F50" s="21">
        <v>3500</v>
      </c>
    </row>
    <row r="51" spans="1:6" x14ac:dyDescent="0.3">
      <c r="A51" s="2">
        <v>47515</v>
      </c>
      <c r="B51" s="20" t="s">
        <v>22</v>
      </c>
      <c r="C51" s="20" t="s">
        <v>23</v>
      </c>
      <c r="D51" s="7">
        <v>91146.5</v>
      </c>
      <c r="E51" s="7">
        <v>1.9E-3</v>
      </c>
      <c r="F51" s="21">
        <v>3500</v>
      </c>
    </row>
    <row r="52" spans="1:6" x14ac:dyDescent="0.3">
      <c r="A52" s="2">
        <v>47543</v>
      </c>
      <c r="B52" s="20" t="s">
        <v>22</v>
      </c>
      <c r="C52" s="20" t="s">
        <v>23</v>
      </c>
      <c r="D52" s="7">
        <v>91146.5</v>
      </c>
      <c r="E52" s="7">
        <v>1.9E-3</v>
      </c>
      <c r="F52" s="21">
        <v>3500</v>
      </c>
    </row>
    <row r="53" spans="1:6" x14ac:dyDescent="0.3">
      <c r="A53" s="2">
        <v>47574</v>
      </c>
      <c r="B53" s="20" t="s">
        <v>22</v>
      </c>
      <c r="C53" s="20" t="s">
        <v>23</v>
      </c>
      <c r="D53" s="7">
        <v>91146.5</v>
      </c>
      <c r="E53" s="7">
        <v>1.9E-3</v>
      </c>
      <c r="F53" s="21">
        <v>3500</v>
      </c>
    </row>
    <row r="54" spans="1:6" x14ac:dyDescent="0.3">
      <c r="A54" s="2">
        <v>47604</v>
      </c>
      <c r="B54" s="20" t="s">
        <v>22</v>
      </c>
      <c r="C54" s="20" t="s">
        <v>23</v>
      </c>
      <c r="D54" s="7">
        <v>91146.5</v>
      </c>
      <c r="E54" s="7">
        <v>1.9E-3</v>
      </c>
      <c r="F54" s="21">
        <v>3500</v>
      </c>
    </row>
    <row r="55" spans="1:6" x14ac:dyDescent="0.3">
      <c r="A55" s="2">
        <v>47635</v>
      </c>
      <c r="B55" s="20" t="s">
        <v>22</v>
      </c>
      <c r="C55" s="20" t="s">
        <v>23</v>
      </c>
      <c r="D55" s="7">
        <v>91146.5</v>
      </c>
      <c r="E55" s="7">
        <v>1.9E-3</v>
      </c>
      <c r="F55" s="21">
        <v>3500</v>
      </c>
    </row>
    <row r="56" spans="1:6" x14ac:dyDescent="0.3">
      <c r="A56" s="2">
        <v>47665</v>
      </c>
      <c r="B56" s="20" t="s">
        <v>22</v>
      </c>
      <c r="C56" s="20" t="s">
        <v>23</v>
      </c>
      <c r="D56" s="7">
        <v>91146.5</v>
      </c>
      <c r="E56" s="7">
        <v>1.9E-3</v>
      </c>
      <c r="F56" s="21">
        <v>3500</v>
      </c>
    </row>
    <row r="57" spans="1:6" x14ac:dyDescent="0.3">
      <c r="A57" s="2">
        <v>47696</v>
      </c>
      <c r="B57" s="20" t="s">
        <v>22</v>
      </c>
      <c r="C57" s="20" t="s">
        <v>23</v>
      </c>
      <c r="D57" s="7">
        <v>91146.5</v>
      </c>
      <c r="E57" s="7">
        <v>1.9E-3</v>
      </c>
      <c r="F57" s="21">
        <v>3500</v>
      </c>
    </row>
    <row r="58" spans="1:6" x14ac:dyDescent="0.3">
      <c r="A58" s="2">
        <v>47727</v>
      </c>
      <c r="B58" s="20" t="s">
        <v>22</v>
      </c>
      <c r="C58" s="20" t="s">
        <v>23</v>
      </c>
      <c r="D58" s="7">
        <v>91146.5</v>
      </c>
      <c r="E58" s="7">
        <v>1.9E-3</v>
      </c>
      <c r="F58" s="21">
        <v>3500</v>
      </c>
    </row>
    <row r="59" spans="1:6" x14ac:dyDescent="0.3">
      <c r="A59" s="2">
        <v>47757</v>
      </c>
      <c r="B59" s="20" t="s">
        <v>22</v>
      </c>
      <c r="C59" s="20" t="s">
        <v>23</v>
      </c>
      <c r="D59" s="7">
        <v>91146.5</v>
      </c>
      <c r="E59" s="7">
        <v>1.9E-3</v>
      </c>
      <c r="F59" s="21">
        <v>3500</v>
      </c>
    </row>
    <row r="60" spans="1:6" x14ac:dyDescent="0.3">
      <c r="A60" s="2">
        <v>47788</v>
      </c>
      <c r="B60" s="20" t="s">
        <v>22</v>
      </c>
      <c r="C60" s="20" t="s">
        <v>23</v>
      </c>
      <c r="D60" s="7">
        <v>91146.5</v>
      </c>
      <c r="E60" s="7">
        <v>1.9E-3</v>
      </c>
      <c r="F60" s="21">
        <v>3500</v>
      </c>
    </row>
    <row r="61" spans="1:6" x14ac:dyDescent="0.3">
      <c r="A61" s="2">
        <v>47818</v>
      </c>
      <c r="B61" s="20" t="s">
        <v>22</v>
      </c>
      <c r="C61" s="20" t="s">
        <v>23</v>
      </c>
      <c r="D61" s="7">
        <v>91146.5</v>
      </c>
      <c r="E61" s="7">
        <v>1.9E-3</v>
      </c>
      <c r="F61" s="21">
        <v>3500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5F99-23C6-45F5-9230-C3C4A28F9939}">
  <sheetPr>
    <tabColor theme="8" tint="-0.249977111117893"/>
  </sheetPr>
  <dimension ref="A1:F64"/>
  <sheetViews>
    <sheetView workbookViewId="0">
      <selection activeCell="F1" sqref="A1:F1"/>
    </sheetView>
  </sheetViews>
  <sheetFormatPr baseColWidth="10" defaultColWidth="9.109375" defaultRowHeight="14.4" x14ac:dyDescent="0.3"/>
  <cols>
    <col min="2" max="2" width="25.109375" customWidth="1"/>
    <col min="3" max="3" width="20.6640625" customWidth="1"/>
    <col min="4" max="4" width="18" customWidth="1"/>
    <col min="5" max="5" width="18.88671875" customWidth="1"/>
    <col min="6" max="6" width="33.109375" customWidth="1"/>
  </cols>
  <sheetData>
    <row r="1" spans="1:6" ht="43.2" x14ac:dyDescent="0.3">
      <c r="A1" s="1" t="s">
        <v>0</v>
      </c>
      <c r="B1" s="1" t="s">
        <v>1</v>
      </c>
      <c r="C1" s="1" t="s">
        <v>13</v>
      </c>
      <c r="D1" s="1" t="s">
        <v>4</v>
      </c>
      <c r="E1" s="1" t="s">
        <v>5</v>
      </c>
      <c r="F1" s="1" t="s">
        <v>14</v>
      </c>
    </row>
    <row r="2" spans="1:6" x14ac:dyDescent="0.3">
      <c r="A2" s="2">
        <v>46023</v>
      </c>
      <c r="B2" s="3"/>
      <c r="C2" s="3"/>
      <c r="D2" s="7"/>
      <c r="E2" s="7"/>
      <c r="F2" s="7"/>
    </row>
    <row r="3" spans="1:6" x14ac:dyDescent="0.3">
      <c r="A3" s="2">
        <v>46054</v>
      </c>
      <c r="B3" s="3"/>
      <c r="C3" s="3"/>
      <c r="D3" s="7"/>
      <c r="E3" s="7"/>
      <c r="F3" s="7"/>
    </row>
    <row r="4" spans="1:6" x14ac:dyDescent="0.3">
      <c r="A4" s="2">
        <v>46082</v>
      </c>
      <c r="B4" s="3"/>
      <c r="C4" s="3"/>
      <c r="D4" s="7"/>
      <c r="E4" s="7"/>
      <c r="F4" s="7"/>
    </row>
    <row r="5" spans="1:6" x14ac:dyDescent="0.3">
      <c r="A5" s="2">
        <v>46113</v>
      </c>
      <c r="B5" s="3" t="s">
        <v>24</v>
      </c>
      <c r="C5" s="3" t="s">
        <v>25</v>
      </c>
      <c r="D5" s="7">
        <v>90.81</v>
      </c>
      <c r="E5" s="22">
        <v>1.9799334999999999E-3</v>
      </c>
      <c r="F5" s="23">
        <v>1500</v>
      </c>
    </row>
    <row r="6" spans="1:6" x14ac:dyDescent="0.3">
      <c r="A6" s="2">
        <v>46143</v>
      </c>
      <c r="B6" s="3" t="s">
        <v>24</v>
      </c>
      <c r="C6" s="3" t="s">
        <v>25</v>
      </c>
      <c r="D6" s="7">
        <v>90.81</v>
      </c>
      <c r="E6" s="22">
        <v>1.9799334999999999E-3</v>
      </c>
      <c r="F6" s="23">
        <v>1500</v>
      </c>
    </row>
    <row r="7" spans="1:6" x14ac:dyDescent="0.3">
      <c r="A7" s="2">
        <v>46174</v>
      </c>
      <c r="B7" s="3" t="s">
        <v>24</v>
      </c>
      <c r="C7" s="3" t="s">
        <v>25</v>
      </c>
      <c r="D7" s="7">
        <v>90.81</v>
      </c>
      <c r="E7" s="22">
        <v>1.9799334999999999E-3</v>
      </c>
      <c r="F7" s="23">
        <v>1500</v>
      </c>
    </row>
    <row r="8" spans="1:6" x14ac:dyDescent="0.3">
      <c r="A8" s="2">
        <v>46204</v>
      </c>
      <c r="B8" s="3" t="s">
        <v>24</v>
      </c>
      <c r="C8" s="3" t="s">
        <v>25</v>
      </c>
      <c r="D8" s="7">
        <v>90.81</v>
      </c>
      <c r="E8" s="22">
        <v>1.9799334999999999E-3</v>
      </c>
      <c r="F8" s="23">
        <v>1500</v>
      </c>
    </row>
    <row r="9" spans="1:6" x14ac:dyDescent="0.3">
      <c r="A9" s="2">
        <v>46235</v>
      </c>
      <c r="B9" s="3" t="s">
        <v>24</v>
      </c>
      <c r="C9" s="3" t="s">
        <v>25</v>
      </c>
      <c r="D9" s="7">
        <v>90.81</v>
      </c>
      <c r="E9" s="22">
        <v>1.9799334999999999E-3</v>
      </c>
      <c r="F9" s="23">
        <v>1500</v>
      </c>
    </row>
    <row r="10" spans="1:6" x14ac:dyDescent="0.3">
      <c r="A10" s="2">
        <v>46266</v>
      </c>
      <c r="B10" s="3" t="s">
        <v>24</v>
      </c>
      <c r="C10" s="3" t="s">
        <v>25</v>
      </c>
      <c r="D10" s="7">
        <v>90.81</v>
      </c>
      <c r="E10" s="22">
        <v>1.9799334999999999E-3</v>
      </c>
      <c r="F10" s="23">
        <v>1500</v>
      </c>
    </row>
    <row r="11" spans="1:6" x14ac:dyDescent="0.3">
      <c r="A11" s="2">
        <v>46296</v>
      </c>
      <c r="B11" s="3" t="s">
        <v>24</v>
      </c>
      <c r="C11" s="3" t="s">
        <v>25</v>
      </c>
      <c r="D11" s="7">
        <v>90.81</v>
      </c>
      <c r="E11" s="22">
        <v>1.9799334999999999E-3</v>
      </c>
      <c r="F11" s="23">
        <v>1500</v>
      </c>
    </row>
    <row r="12" spans="1:6" x14ac:dyDescent="0.3">
      <c r="A12" s="2">
        <v>46327</v>
      </c>
      <c r="B12" s="3" t="s">
        <v>24</v>
      </c>
      <c r="C12" s="3" t="s">
        <v>25</v>
      </c>
      <c r="D12" s="7">
        <v>90.81</v>
      </c>
      <c r="E12" s="22">
        <v>1.9799334999999999E-3</v>
      </c>
      <c r="F12" s="23">
        <v>1500</v>
      </c>
    </row>
    <row r="13" spans="1:6" x14ac:dyDescent="0.3">
      <c r="A13" s="2">
        <v>46357</v>
      </c>
      <c r="B13" s="3" t="s">
        <v>24</v>
      </c>
      <c r="C13" s="3" t="s">
        <v>25</v>
      </c>
      <c r="D13" s="7">
        <v>90.81</v>
      </c>
      <c r="E13" s="22">
        <v>1.9799334999999999E-3</v>
      </c>
      <c r="F13" s="23">
        <v>1500</v>
      </c>
    </row>
    <row r="14" spans="1:6" x14ac:dyDescent="0.3">
      <c r="A14" s="2">
        <v>46388</v>
      </c>
      <c r="B14" s="3" t="s">
        <v>24</v>
      </c>
      <c r="C14" s="3" t="s">
        <v>25</v>
      </c>
      <c r="D14" s="7">
        <v>90.81</v>
      </c>
      <c r="E14" s="22">
        <v>1.9799334999999999E-3</v>
      </c>
      <c r="F14" s="23">
        <v>1200</v>
      </c>
    </row>
    <row r="15" spans="1:6" x14ac:dyDescent="0.3">
      <c r="A15" s="2">
        <v>46419</v>
      </c>
      <c r="B15" s="3" t="s">
        <v>24</v>
      </c>
      <c r="C15" s="3" t="s">
        <v>25</v>
      </c>
      <c r="D15" s="7">
        <v>90.81</v>
      </c>
      <c r="E15" s="22">
        <v>1.9799334999999999E-3</v>
      </c>
      <c r="F15" s="23">
        <v>1200</v>
      </c>
    </row>
    <row r="16" spans="1:6" x14ac:dyDescent="0.3">
      <c r="A16" s="2">
        <v>46447</v>
      </c>
      <c r="B16" s="3" t="s">
        <v>24</v>
      </c>
      <c r="C16" s="3" t="s">
        <v>25</v>
      </c>
      <c r="D16" s="7">
        <v>90.81</v>
      </c>
      <c r="E16" s="22">
        <v>1.9799334999999999E-3</v>
      </c>
      <c r="F16" s="23">
        <v>1200</v>
      </c>
    </row>
    <row r="17" spans="1:6" x14ac:dyDescent="0.3">
      <c r="A17" s="2">
        <v>46478</v>
      </c>
      <c r="B17" s="3" t="s">
        <v>24</v>
      </c>
      <c r="C17" s="3" t="s">
        <v>25</v>
      </c>
      <c r="D17" s="7">
        <v>90.81</v>
      </c>
      <c r="E17" s="22">
        <v>1.9799334999999999E-3</v>
      </c>
      <c r="F17" s="23">
        <v>1200</v>
      </c>
    </row>
    <row r="18" spans="1:6" x14ac:dyDescent="0.3">
      <c r="A18" s="2">
        <v>46508</v>
      </c>
      <c r="B18" s="3" t="s">
        <v>24</v>
      </c>
      <c r="C18" s="3" t="s">
        <v>25</v>
      </c>
      <c r="D18" s="7">
        <v>90.81</v>
      </c>
      <c r="E18" s="22">
        <v>1.9799334999999999E-3</v>
      </c>
      <c r="F18" s="23">
        <v>1200</v>
      </c>
    </row>
    <row r="19" spans="1:6" x14ac:dyDescent="0.3">
      <c r="A19" s="2">
        <v>46539</v>
      </c>
      <c r="B19" s="3" t="s">
        <v>24</v>
      </c>
      <c r="C19" s="3" t="s">
        <v>25</v>
      </c>
      <c r="D19" s="7">
        <v>90.81</v>
      </c>
      <c r="E19" s="22">
        <v>1.9799334999999999E-3</v>
      </c>
      <c r="F19" s="23">
        <v>1200</v>
      </c>
    </row>
    <row r="20" spans="1:6" x14ac:dyDescent="0.3">
      <c r="A20" s="2">
        <v>46569</v>
      </c>
      <c r="B20" s="3" t="s">
        <v>24</v>
      </c>
      <c r="C20" s="3" t="s">
        <v>25</v>
      </c>
      <c r="D20" s="7">
        <v>90.81</v>
      </c>
      <c r="E20" s="22">
        <v>1.9799334999999999E-3</v>
      </c>
      <c r="F20" s="23">
        <v>1200</v>
      </c>
    </row>
    <row r="21" spans="1:6" x14ac:dyDescent="0.3">
      <c r="A21" s="2">
        <v>46600</v>
      </c>
      <c r="B21" s="3" t="s">
        <v>24</v>
      </c>
      <c r="C21" s="3" t="s">
        <v>25</v>
      </c>
      <c r="D21" s="7">
        <v>90.81</v>
      </c>
      <c r="E21" s="22">
        <v>1.9799334999999999E-3</v>
      </c>
      <c r="F21" s="23">
        <v>1200</v>
      </c>
    </row>
    <row r="22" spans="1:6" x14ac:dyDescent="0.3">
      <c r="A22" s="2">
        <v>46631</v>
      </c>
      <c r="B22" s="3" t="s">
        <v>24</v>
      </c>
      <c r="C22" s="3" t="s">
        <v>25</v>
      </c>
      <c r="D22" s="7">
        <v>90.81</v>
      </c>
      <c r="E22" s="22">
        <v>1.9799334999999999E-3</v>
      </c>
      <c r="F22" s="23">
        <v>1200</v>
      </c>
    </row>
    <row r="23" spans="1:6" x14ac:dyDescent="0.3">
      <c r="A23" s="2">
        <v>46661</v>
      </c>
      <c r="B23" s="3" t="s">
        <v>24</v>
      </c>
      <c r="C23" s="3" t="s">
        <v>25</v>
      </c>
      <c r="D23" s="7">
        <v>90.81</v>
      </c>
      <c r="E23" s="22">
        <v>1.9799334999999999E-3</v>
      </c>
      <c r="F23" s="23">
        <v>1200</v>
      </c>
    </row>
    <row r="24" spans="1:6" x14ac:dyDescent="0.3">
      <c r="A24" s="2">
        <v>46692</v>
      </c>
      <c r="B24" s="3" t="s">
        <v>24</v>
      </c>
      <c r="C24" s="3" t="s">
        <v>25</v>
      </c>
      <c r="D24" s="7">
        <v>90.81</v>
      </c>
      <c r="E24" s="22">
        <v>1.9799334999999999E-3</v>
      </c>
      <c r="F24" s="23">
        <v>1200</v>
      </c>
    </row>
    <row r="25" spans="1:6" x14ac:dyDescent="0.3">
      <c r="A25" s="2">
        <v>46722</v>
      </c>
      <c r="B25" s="3" t="s">
        <v>24</v>
      </c>
      <c r="C25" s="3" t="s">
        <v>25</v>
      </c>
      <c r="D25" s="7">
        <v>90.81</v>
      </c>
      <c r="E25" s="22">
        <v>1.9799334999999999E-3</v>
      </c>
      <c r="F25" s="23">
        <v>1200</v>
      </c>
    </row>
    <row r="26" spans="1:6" x14ac:dyDescent="0.3">
      <c r="A26" s="2">
        <v>46753</v>
      </c>
      <c r="B26" s="3" t="s">
        <v>24</v>
      </c>
      <c r="C26" s="3" t="s">
        <v>25</v>
      </c>
      <c r="D26" s="7">
        <v>90.81</v>
      </c>
      <c r="E26" s="22">
        <v>1.9799334999999999E-3</v>
      </c>
      <c r="F26" s="23">
        <v>1000</v>
      </c>
    </row>
    <row r="27" spans="1:6" x14ac:dyDescent="0.3">
      <c r="A27" s="2">
        <v>46784</v>
      </c>
      <c r="B27" s="3" t="s">
        <v>24</v>
      </c>
      <c r="C27" s="3" t="s">
        <v>25</v>
      </c>
      <c r="D27" s="7">
        <v>90.81</v>
      </c>
      <c r="E27" s="22">
        <v>1.9799334999999999E-3</v>
      </c>
      <c r="F27" s="23">
        <v>1000</v>
      </c>
    </row>
    <row r="28" spans="1:6" x14ac:dyDescent="0.3">
      <c r="A28" s="2">
        <v>46813</v>
      </c>
      <c r="B28" s="3" t="s">
        <v>24</v>
      </c>
      <c r="C28" s="3" t="s">
        <v>25</v>
      </c>
      <c r="D28" s="7">
        <v>90.81</v>
      </c>
      <c r="E28" s="22">
        <v>1.9799334999999999E-3</v>
      </c>
      <c r="F28" s="23">
        <v>1000</v>
      </c>
    </row>
    <row r="29" spans="1:6" x14ac:dyDescent="0.3">
      <c r="A29" s="2">
        <v>46844</v>
      </c>
      <c r="B29" s="3" t="s">
        <v>24</v>
      </c>
      <c r="C29" s="3" t="s">
        <v>25</v>
      </c>
      <c r="D29" s="7">
        <v>90.81</v>
      </c>
      <c r="E29" s="22">
        <v>1.9799334999999999E-3</v>
      </c>
      <c r="F29" s="23">
        <v>1000</v>
      </c>
    </row>
    <row r="30" spans="1:6" x14ac:dyDescent="0.3">
      <c r="A30" s="2">
        <v>46874</v>
      </c>
      <c r="B30" s="3" t="s">
        <v>24</v>
      </c>
      <c r="C30" s="3" t="s">
        <v>25</v>
      </c>
      <c r="D30" s="7">
        <v>90.81</v>
      </c>
      <c r="E30" s="22">
        <v>1.9799334999999999E-3</v>
      </c>
      <c r="F30" s="23">
        <v>1000</v>
      </c>
    </row>
    <row r="31" spans="1:6" x14ac:dyDescent="0.3">
      <c r="A31" s="2">
        <v>46905</v>
      </c>
      <c r="B31" s="3" t="s">
        <v>24</v>
      </c>
      <c r="C31" s="3" t="s">
        <v>25</v>
      </c>
      <c r="D31" s="7">
        <v>90.81</v>
      </c>
      <c r="E31" s="22">
        <v>1.9799334999999999E-3</v>
      </c>
      <c r="F31" s="23">
        <v>1000</v>
      </c>
    </row>
    <row r="32" spans="1:6" x14ac:dyDescent="0.3">
      <c r="A32" s="2">
        <v>46935</v>
      </c>
      <c r="B32" s="3" t="s">
        <v>24</v>
      </c>
      <c r="C32" s="3" t="s">
        <v>25</v>
      </c>
      <c r="D32" s="7">
        <v>90.81</v>
      </c>
      <c r="E32" s="22">
        <v>1.9799334999999999E-3</v>
      </c>
      <c r="F32" s="23">
        <v>1000</v>
      </c>
    </row>
    <row r="33" spans="1:6" x14ac:dyDescent="0.3">
      <c r="A33" s="2">
        <v>46966</v>
      </c>
      <c r="B33" s="3" t="s">
        <v>24</v>
      </c>
      <c r="C33" s="3" t="s">
        <v>25</v>
      </c>
      <c r="D33" s="7">
        <v>90.81</v>
      </c>
      <c r="E33" s="22">
        <v>1.9799334999999999E-3</v>
      </c>
      <c r="F33" s="23">
        <v>1000</v>
      </c>
    </row>
    <row r="34" spans="1:6" x14ac:dyDescent="0.3">
      <c r="A34" s="2">
        <v>46997</v>
      </c>
      <c r="B34" s="3" t="s">
        <v>24</v>
      </c>
      <c r="C34" s="3" t="s">
        <v>25</v>
      </c>
      <c r="D34" s="7">
        <v>90.81</v>
      </c>
      <c r="E34" s="22">
        <v>1.9799334999999999E-3</v>
      </c>
      <c r="F34" s="23">
        <v>1000</v>
      </c>
    </row>
    <row r="35" spans="1:6" x14ac:dyDescent="0.3">
      <c r="A35" s="2">
        <v>47027</v>
      </c>
      <c r="B35" s="3" t="s">
        <v>24</v>
      </c>
      <c r="C35" s="3" t="s">
        <v>25</v>
      </c>
      <c r="D35" s="7">
        <v>90.81</v>
      </c>
      <c r="E35" s="22">
        <v>1.9799334999999999E-3</v>
      </c>
      <c r="F35" s="23">
        <v>1000</v>
      </c>
    </row>
    <row r="36" spans="1:6" x14ac:dyDescent="0.3">
      <c r="A36" s="2">
        <v>47058</v>
      </c>
      <c r="B36" s="3" t="s">
        <v>24</v>
      </c>
      <c r="C36" s="3" t="s">
        <v>25</v>
      </c>
      <c r="D36" s="7">
        <v>90.81</v>
      </c>
      <c r="E36" s="22">
        <v>1.9799334999999999E-3</v>
      </c>
      <c r="F36" s="23">
        <v>1000</v>
      </c>
    </row>
    <row r="37" spans="1:6" x14ac:dyDescent="0.3">
      <c r="A37" s="2">
        <v>47088</v>
      </c>
      <c r="B37" s="3" t="s">
        <v>24</v>
      </c>
      <c r="C37" s="3" t="s">
        <v>25</v>
      </c>
      <c r="D37" s="7">
        <v>90.81</v>
      </c>
      <c r="E37" s="22">
        <v>1.9799334999999999E-3</v>
      </c>
      <c r="F37" s="23">
        <v>1000</v>
      </c>
    </row>
    <row r="38" spans="1:6" x14ac:dyDescent="0.3">
      <c r="A38" s="2">
        <v>47119</v>
      </c>
      <c r="B38" s="3" t="s">
        <v>24</v>
      </c>
      <c r="C38" s="3" t="s">
        <v>25</v>
      </c>
      <c r="D38" s="7">
        <v>90.81</v>
      </c>
      <c r="E38" s="22">
        <v>1.9799334999999999E-3</v>
      </c>
      <c r="F38" s="23">
        <v>1000</v>
      </c>
    </row>
    <row r="39" spans="1:6" x14ac:dyDescent="0.3">
      <c r="A39" s="2">
        <v>47150</v>
      </c>
      <c r="B39" s="3" t="s">
        <v>24</v>
      </c>
      <c r="C39" s="3" t="s">
        <v>25</v>
      </c>
      <c r="D39" s="7">
        <v>90.81</v>
      </c>
      <c r="E39" s="22">
        <v>1.9799334999999999E-3</v>
      </c>
      <c r="F39" s="23">
        <v>1000</v>
      </c>
    </row>
    <row r="40" spans="1:6" x14ac:dyDescent="0.3">
      <c r="A40" s="2">
        <v>47178</v>
      </c>
      <c r="B40" s="3" t="s">
        <v>24</v>
      </c>
      <c r="C40" s="3" t="s">
        <v>25</v>
      </c>
      <c r="D40" s="7">
        <v>90.81</v>
      </c>
      <c r="E40" s="22">
        <v>1.9799334999999999E-3</v>
      </c>
      <c r="F40" s="23">
        <v>1000</v>
      </c>
    </row>
    <row r="41" spans="1:6" x14ac:dyDescent="0.3">
      <c r="A41" s="2">
        <v>47209</v>
      </c>
      <c r="B41" s="3" t="s">
        <v>24</v>
      </c>
      <c r="C41" s="3" t="s">
        <v>25</v>
      </c>
      <c r="D41" s="7">
        <v>90.81</v>
      </c>
      <c r="E41" s="22">
        <v>1.9799334999999999E-3</v>
      </c>
      <c r="F41" s="23">
        <v>1000</v>
      </c>
    </row>
    <row r="42" spans="1:6" x14ac:dyDescent="0.3">
      <c r="A42" s="2">
        <v>47239</v>
      </c>
      <c r="B42" s="3" t="s">
        <v>24</v>
      </c>
      <c r="C42" s="3" t="s">
        <v>25</v>
      </c>
      <c r="D42" s="7">
        <v>90.81</v>
      </c>
      <c r="E42" s="22">
        <v>1.9799334999999999E-3</v>
      </c>
      <c r="F42" s="23">
        <v>1000</v>
      </c>
    </row>
    <row r="43" spans="1:6" x14ac:dyDescent="0.3">
      <c r="A43" s="2">
        <v>47270</v>
      </c>
      <c r="B43" s="3" t="s">
        <v>24</v>
      </c>
      <c r="C43" s="3" t="s">
        <v>25</v>
      </c>
      <c r="D43" s="7">
        <v>90.81</v>
      </c>
      <c r="E43" s="22">
        <v>1.9799334999999999E-3</v>
      </c>
      <c r="F43" s="23">
        <v>1000</v>
      </c>
    </row>
    <row r="44" spans="1:6" x14ac:dyDescent="0.3">
      <c r="A44" s="2">
        <v>47300</v>
      </c>
      <c r="B44" s="3" t="s">
        <v>24</v>
      </c>
      <c r="C44" s="3" t="s">
        <v>25</v>
      </c>
      <c r="D44" s="7">
        <v>90.81</v>
      </c>
      <c r="E44" s="22">
        <v>1.9799334999999999E-3</v>
      </c>
      <c r="F44" s="23">
        <v>1000</v>
      </c>
    </row>
    <row r="45" spans="1:6" x14ac:dyDescent="0.3">
      <c r="A45" s="2">
        <v>47331</v>
      </c>
      <c r="B45" s="3" t="s">
        <v>24</v>
      </c>
      <c r="C45" s="3" t="s">
        <v>25</v>
      </c>
      <c r="D45" s="7">
        <v>90.81</v>
      </c>
      <c r="E45" s="22">
        <v>1.9799334999999999E-3</v>
      </c>
      <c r="F45" s="23">
        <v>1000</v>
      </c>
    </row>
    <row r="46" spans="1:6" x14ac:dyDescent="0.3">
      <c r="A46" s="2">
        <v>47362</v>
      </c>
      <c r="B46" s="3" t="s">
        <v>24</v>
      </c>
      <c r="C46" s="3" t="s">
        <v>25</v>
      </c>
      <c r="D46" s="7">
        <v>90.81</v>
      </c>
      <c r="E46" s="22">
        <v>1.9799334999999999E-3</v>
      </c>
      <c r="F46" s="23">
        <v>1000</v>
      </c>
    </row>
    <row r="47" spans="1:6" x14ac:dyDescent="0.3">
      <c r="A47" s="2">
        <v>47392</v>
      </c>
      <c r="B47" s="3" t="s">
        <v>24</v>
      </c>
      <c r="C47" s="3" t="s">
        <v>25</v>
      </c>
      <c r="D47" s="7">
        <v>90.81</v>
      </c>
      <c r="E47" s="22">
        <v>1.9799334999999999E-3</v>
      </c>
      <c r="F47" s="23">
        <v>1000</v>
      </c>
    </row>
    <row r="48" spans="1:6" x14ac:dyDescent="0.3">
      <c r="A48" s="2">
        <v>47423</v>
      </c>
      <c r="B48" s="3" t="s">
        <v>24</v>
      </c>
      <c r="C48" s="3" t="s">
        <v>25</v>
      </c>
      <c r="D48" s="7">
        <v>90.81</v>
      </c>
      <c r="E48" s="22">
        <v>1.9799334999999999E-3</v>
      </c>
      <c r="F48" s="23">
        <v>1000</v>
      </c>
    </row>
    <row r="49" spans="1:6" x14ac:dyDescent="0.3">
      <c r="A49" s="2">
        <v>47453</v>
      </c>
      <c r="B49" s="3" t="s">
        <v>24</v>
      </c>
      <c r="C49" s="3" t="s">
        <v>25</v>
      </c>
      <c r="D49" s="7">
        <v>90.81</v>
      </c>
      <c r="E49" s="22">
        <v>1.9799334999999999E-3</v>
      </c>
      <c r="F49" s="23">
        <v>1000</v>
      </c>
    </row>
    <row r="50" spans="1:6" x14ac:dyDescent="0.3">
      <c r="A50" s="2">
        <v>47484</v>
      </c>
      <c r="B50" s="3" t="s">
        <v>24</v>
      </c>
      <c r="C50" s="3" t="s">
        <v>25</v>
      </c>
      <c r="D50" s="7">
        <v>90.81</v>
      </c>
      <c r="E50" s="22">
        <v>1.9799334999999999E-3</v>
      </c>
      <c r="F50" s="23">
        <v>1000</v>
      </c>
    </row>
    <row r="51" spans="1:6" x14ac:dyDescent="0.3">
      <c r="A51" s="2">
        <v>47515</v>
      </c>
      <c r="B51" s="3" t="s">
        <v>24</v>
      </c>
      <c r="C51" s="3" t="s">
        <v>25</v>
      </c>
      <c r="D51" s="7">
        <v>90.81</v>
      </c>
      <c r="E51" s="22">
        <v>1.9799334999999999E-3</v>
      </c>
      <c r="F51" s="23">
        <v>1000</v>
      </c>
    </row>
    <row r="52" spans="1:6" x14ac:dyDescent="0.3">
      <c r="A52" s="2">
        <v>47543</v>
      </c>
      <c r="B52" s="3" t="s">
        <v>24</v>
      </c>
      <c r="C52" s="3" t="s">
        <v>25</v>
      </c>
      <c r="D52" s="7">
        <v>90.81</v>
      </c>
      <c r="E52" s="22">
        <v>1.9799334999999999E-3</v>
      </c>
      <c r="F52" s="23">
        <v>1000</v>
      </c>
    </row>
    <row r="53" spans="1:6" x14ac:dyDescent="0.3">
      <c r="A53" s="2">
        <v>47574</v>
      </c>
      <c r="B53" s="3" t="s">
        <v>24</v>
      </c>
      <c r="C53" s="3" t="s">
        <v>25</v>
      </c>
      <c r="D53" s="7">
        <v>90.81</v>
      </c>
      <c r="E53" s="22">
        <v>1.9799334999999999E-3</v>
      </c>
      <c r="F53" s="23">
        <v>1000</v>
      </c>
    </row>
    <row r="54" spans="1:6" x14ac:dyDescent="0.3">
      <c r="A54" s="2">
        <v>47604</v>
      </c>
      <c r="B54" s="3" t="s">
        <v>24</v>
      </c>
      <c r="C54" s="3" t="s">
        <v>25</v>
      </c>
      <c r="D54" s="7">
        <v>90.81</v>
      </c>
      <c r="E54" s="22">
        <v>1.9799334999999999E-3</v>
      </c>
      <c r="F54" s="23">
        <v>1000</v>
      </c>
    </row>
    <row r="55" spans="1:6" x14ac:dyDescent="0.3">
      <c r="A55" s="2">
        <v>47635</v>
      </c>
      <c r="B55" s="3" t="s">
        <v>24</v>
      </c>
      <c r="C55" s="3" t="s">
        <v>25</v>
      </c>
      <c r="D55" s="7">
        <v>90.81</v>
      </c>
      <c r="E55" s="22">
        <v>1.9799334999999999E-3</v>
      </c>
      <c r="F55" s="23">
        <v>1000</v>
      </c>
    </row>
    <row r="56" spans="1:6" x14ac:dyDescent="0.3">
      <c r="A56" s="2">
        <v>47665</v>
      </c>
      <c r="B56" s="3" t="s">
        <v>24</v>
      </c>
      <c r="C56" s="3" t="s">
        <v>25</v>
      </c>
      <c r="D56" s="7">
        <v>90.81</v>
      </c>
      <c r="E56" s="22">
        <v>1.9799334999999999E-3</v>
      </c>
      <c r="F56" s="23">
        <v>1000</v>
      </c>
    </row>
    <row r="57" spans="1:6" x14ac:dyDescent="0.3">
      <c r="A57" s="2">
        <v>47696</v>
      </c>
      <c r="B57" s="3" t="s">
        <v>24</v>
      </c>
      <c r="C57" s="3" t="s">
        <v>25</v>
      </c>
      <c r="D57" s="7">
        <v>90.81</v>
      </c>
      <c r="E57" s="22">
        <v>1.9799334999999999E-3</v>
      </c>
      <c r="F57" s="23">
        <v>1000</v>
      </c>
    </row>
    <row r="58" spans="1:6" x14ac:dyDescent="0.3">
      <c r="A58" s="2">
        <v>47727</v>
      </c>
      <c r="B58" s="3" t="s">
        <v>24</v>
      </c>
      <c r="C58" s="3" t="s">
        <v>25</v>
      </c>
      <c r="D58" s="7">
        <v>90.81</v>
      </c>
      <c r="E58" s="22">
        <v>1.9799334999999999E-3</v>
      </c>
      <c r="F58" s="23">
        <v>1000</v>
      </c>
    </row>
    <row r="59" spans="1:6" x14ac:dyDescent="0.3">
      <c r="A59" s="2">
        <v>47757</v>
      </c>
      <c r="B59" s="3" t="s">
        <v>24</v>
      </c>
      <c r="C59" s="3" t="s">
        <v>25</v>
      </c>
      <c r="D59" s="7">
        <v>90.81</v>
      </c>
      <c r="E59" s="22">
        <v>1.9799334999999999E-3</v>
      </c>
      <c r="F59" s="23">
        <v>1000</v>
      </c>
    </row>
    <row r="60" spans="1:6" x14ac:dyDescent="0.3">
      <c r="A60" s="2">
        <v>47788</v>
      </c>
      <c r="B60" s="3" t="s">
        <v>24</v>
      </c>
      <c r="C60" s="3" t="s">
        <v>25</v>
      </c>
      <c r="D60" s="7">
        <v>90.81</v>
      </c>
      <c r="E60" s="22">
        <v>1.9799334999999999E-3</v>
      </c>
      <c r="F60" s="23">
        <v>1000</v>
      </c>
    </row>
    <row r="61" spans="1:6" x14ac:dyDescent="0.3">
      <c r="A61" s="2">
        <v>47818</v>
      </c>
      <c r="B61" s="3" t="s">
        <v>24</v>
      </c>
      <c r="C61" s="3" t="s">
        <v>25</v>
      </c>
      <c r="D61" s="7">
        <v>90.81</v>
      </c>
      <c r="E61" s="22">
        <v>1.9799334999999999E-3</v>
      </c>
      <c r="F61" s="23">
        <v>1000</v>
      </c>
    </row>
    <row r="62" spans="1:6" x14ac:dyDescent="0.3">
      <c r="B62" s="3"/>
      <c r="C62" s="3"/>
      <c r="D62" s="7"/>
      <c r="E62" s="22"/>
      <c r="F62" s="23"/>
    </row>
    <row r="63" spans="1:6" x14ac:dyDescent="0.3">
      <c r="B63" s="3"/>
      <c r="C63" s="3"/>
      <c r="D63" s="7"/>
      <c r="E63" s="22"/>
      <c r="F63" s="23"/>
    </row>
    <row r="64" spans="1:6" x14ac:dyDescent="0.3">
      <c r="B64" s="3"/>
      <c r="C64" s="3"/>
      <c r="D64" s="7"/>
      <c r="E64" s="22"/>
      <c r="F64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72AB-2A94-4AD0-9045-FDC0739956DF}">
  <sheetPr>
    <tabColor theme="9" tint="-0.249977111117893"/>
  </sheetPr>
  <dimension ref="A1:J61"/>
  <sheetViews>
    <sheetView workbookViewId="0">
      <selection activeCell="E21" sqref="E21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46023</v>
      </c>
      <c r="B2" s="3" t="s">
        <v>36</v>
      </c>
      <c r="C2" s="3" t="s">
        <v>44</v>
      </c>
      <c r="D2" s="3" t="s">
        <v>44</v>
      </c>
      <c r="E2" s="7">
        <v>95312</v>
      </c>
      <c r="F2" s="7">
        <v>2.2520000000000001E-3</v>
      </c>
      <c r="G2" s="7">
        <v>0</v>
      </c>
      <c r="H2" s="7">
        <v>20756.364216000002</v>
      </c>
      <c r="I2" s="7">
        <v>20756.364216000002</v>
      </c>
      <c r="J2" s="7">
        <v>2814.8198400000006</v>
      </c>
    </row>
    <row r="3" spans="1:10" x14ac:dyDescent="0.3">
      <c r="A3" s="2">
        <v>46054</v>
      </c>
      <c r="B3" s="3" t="s">
        <v>36</v>
      </c>
      <c r="C3" s="3" t="s">
        <v>44</v>
      </c>
      <c r="D3" s="3" t="s">
        <v>44</v>
      </c>
      <c r="E3" s="7">
        <v>95312</v>
      </c>
      <c r="F3" s="7">
        <v>2.2520000000000001E-3</v>
      </c>
      <c r="G3" s="7">
        <v>0</v>
      </c>
      <c r="H3" s="7">
        <v>18697.365120000002</v>
      </c>
      <c r="I3" s="7">
        <v>18697.365120000002</v>
      </c>
      <c r="J3" s="7">
        <v>2542.4179200000003</v>
      </c>
    </row>
    <row r="4" spans="1:10" x14ac:dyDescent="0.3">
      <c r="A4" s="2">
        <v>46082</v>
      </c>
      <c r="B4" s="3" t="s">
        <v>36</v>
      </c>
      <c r="C4" s="3" t="s">
        <v>44</v>
      </c>
      <c r="D4" s="3" t="s">
        <v>44</v>
      </c>
      <c r="E4" s="7">
        <v>95312</v>
      </c>
      <c r="F4" s="7">
        <v>2.0403457985213383E-3</v>
      </c>
      <c r="G4" s="7">
        <v>0</v>
      </c>
      <c r="H4" s="7">
        <v>16207.490931245848</v>
      </c>
      <c r="I4" s="7">
        <v>16207.490931245848</v>
      </c>
      <c r="J4" s="7">
        <v>2549.612752136507</v>
      </c>
    </row>
    <row r="5" spans="1:10" x14ac:dyDescent="0.3">
      <c r="A5" s="2">
        <v>46113</v>
      </c>
      <c r="B5" s="3" t="s">
        <v>36</v>
      </c>
      <c r="C5" s="3" t="s">
        <v>44</v>
      </c>
      <c r="D5" s="3" t="s">
        <v>44</v>
      </c>
      <c r="E5" s="7">
        <v>95312</v>
      </c>
      <c r="F5" s="7">
        <v>2.0403457985213383E-3</v>
      </c>
      <c r="G5" s="7">
        <v>0</v>
      </c>
      <c r="H5" s="7">
        <v>15684.668643141142</v>
      </c>
      <c r="I5" s="7">
        <v>15684.668643141142</v>
      </c>
      <c r="J5" s="7">
        <v>2467.3671794869424</v>
      </c>
    </row>
    <row r="6" spans="1:10" x14ac:dyDescent="0.3">
      <c r="A6" s="2">
        <v>46143</v>
      </c>
      <c r="B6" s="3" t="s">
        <v>36</v>
      </c>
      <c r="C6" s="3" t="s">
        <v>44</v>
      </c>
      <c r="D6" s="3" t="s">
        <v>44</v>
      </c>
      <c r="E6" s="7">
        <v>95312</v>
      </c>
      <c r="F6" s="7">
        <v>2.0403457985213383E-3</v>
      </c>
      <c r="G6" s="7">
        <v>0</v>
      </c>
      <c r="H6" s="7">
        <v>16194.208280097473</v>
      </c>
      <c r="I6" s="7">
        <v>16194.208280097475</v>
      </c>
      <c r="J6" s="7">
        <v>2549.8312640552035</v>
      </c>
    </row>
    <row r="7" spans="1:10" x14ac:dyDescent="0.3">
      <c r="A7" s="2">
        <v>46174</v>
      </c>
      <c r="B7" s="3" t="s">
        <v>36</v>
      </c>
      <c r="C7" s="3" t="s">
        <v>44</v>
      </c>
      <c r="D7" s="3" t="s">
        <v>44</v>
      </c>
      <c r="E7" s="7">
        <v>95312</v>
      </c>
      <c r="F7" s="7">
        <v>2.0403457985213374E-3</v>
      </c>
      <c r="G7" s="7">
        <v>0</v>
      </c>
      <c r="H7" s="7">
        <v>15658.960286079766</v>
      </c>
      <c r="I7" s="7">
        <v>15658.960286079768</v>
      </c>
      <c r="J7" s="7">
        <v>2467.7792222818812</v>
      </c>
    </row>
    <row r="8" spans="1:10" x14ac:dyDescent="0.3">
      <c r="A8" s="2">
        <v>46204</v>
      </c>
      <c r="B8" s="3" t="s">
        <v>36</v>
      </c>
      <c r="C8" s="3" t="s">
        <v>44</v>
      </c>
      <c r="D8" s="3" t="s">
        <v>44</v>
      </c>
      <c r="E8" s="7">
        <v>95312</v>
      </c>
      <c r="F8" s="7">
        <v>2.0403457985213379E-3</v>
      </c>
      <c r="G8" s="7">
        <v>0</v>
      </c>
      <c r="H8" s="7">
        <v>17575.603999528357</v>
      </c>
      <c r="I8" s="7">
        <v>17575.603999528357</v>
      </c>
      <c r="J8" s="7">
        <v>2549.0994649447139</v>
      </c>
    </row>
    <row r="9" spans="1:10" x14ac:dyDescent="0.3">
      <c r="A9" s="2">
        <v>46235</v>
      </c>
      <c r="B9" s="3" t="s">
        <v>36</v>
      </c>
      <c r="C9" s="3" t="s">
        <v>44</v>
      </c>
      <c r="D9" s="3" t="s">
        <v>44</v>
      </c>
      <c r="E9" s="7">
        <v>95312</v>
      </c>
      <c r="F9" s="7">
        <v>2.0403457985213383E-3</v>
      </c>
      <c r="G9" s="7">
        <v>0</v>
      </c>
      <c r="H9" s="7">
        <v>17432.151367125924</v>
      </c>
      <c r="I9" s="7">
        <v>17432.15136712592</v>
      </c>
      <c r="J9" s="7">
        <v>2551.5113326285582</v>
      </c>
    </row>
    <row r="10" spans="1:10" x14ac:dyDescent="0.3">
      <c r="A10" s="2">
        <v>46266</v>
      </c>
      <c r="B10" s="3" t="s">
        <v>36</v>
      </c>
      <c r="C10" s="3" t="s">
        <v>44</v>
      </c>
      <c r="D10" s="3" t="s">
        <v>44</v>
      </c>
      <c r="E10" s="7">
        <v>95312</v>
      </c>
      <c r="F10" s="7">
        <v>2.2520000000000001E-3</v>
      </c>
      <c r="G10" s="7">
        <v>15738.758683199998</v>
      </c>
      <c r="H10" s="7">
        <v>2724.0192000000006</v>
      </c>
      <c r="I10" s="7">
        <v>18462.7778832</v>
      </c>
      <c r="J10" s="7">
        <v>2724.0192000000006</v>
      </c>
    </row>
    <row r="11" spans="1:10" x14ac:dyDescent="0.3">
      <c r="A11" s="2">
        <v>46296</v>
      </c>
      <c r="B11" s="3" t="s">
        <v>36</v>
      </c>
      <c r="C11" s="3" t="s">
        <v>44</v>
      </c>
      <c r="D11" s="3" t="s">
        <v>44</v>
      </c>
      <c r="E11" s="7">
        <v>95312</v>
      </c>
      <c r="F11" s="7">
        <v>2.2520000000000001E-3</v>
      </c>
      <c r="G11" s="7">
        <v>16160.408480160002</v>
      </c>
      <c r="H11" s="7">
        <v>2814.8198400000006</v>
      </c>
      <c r="I11" s="7">
        <v>18975.22832016</v>
      </c>
      <c r="J11" s="7">
        <v>2814.8198400000006</v>
      </c>
    </row>
    <row r="12" spans="1:10" x14ac:dyDescent="0.3">
      <c r="A12" s="2">
        <v>46327</v>
      </c>
      <c r="B12" s="3" t="s">
        <v>36</v>
      </c>
      <c r="C12" s="3" t="s">
        <v>44</v>
      </c>
      <c r="D12" s="3" t="s">
        <v>44</v>
      </c>
      <c r="E12" s="7">
        <v>95312</v>
      </c>
      <c r="F12" s="7">
        <v>2.2520000000000001E-3</v>
      </c>
      <c r="G12" s="7">
        <v>15632.067931200001</v>
      </c>
      <c r="H12" s="7">
        <v>2724.0192000000006</v>
      </c>
      <c r="I12" s="7">
        <v>18356.087131200002</v>
      </c>
      <c r="J12" s="7">
        <v>2724.0192000000006</v>
      </c>
    </row>
    <row r="13" spans="1:10" x14ac:dyDescent="0.3">
      <c r="A13" s="2">
        <v>46357</v>
      </c>
      <c r="B13" s="3" t="s">
        <v>36</v>
      </c>
      <c r="C13" s="3" t="s">
        <v>44</v>
      </c>
      <c r="D13" s="3" t="s">
        <v>44</v>
      </c>
      <c r="E13" s="7">
        <v>95312</v>
      </c>
      <c r="F13" s="7">
        <v>2.2520000000000001E-3</v>
      </c>
      <c r="G13" s="7">
        <v>16438.225334160001</v>
      </c>
      <c r="H13" s="7">
        <v>2814.8198400000006</v>
      </c>
      <c r="I13" s="7">
        <v>19253.045174160001</v>
      </c>
      <c r="J13" s="7">
        <v>2814.8198400000006</v>
      </c>
    </row>
    <row r="14" spans="1:10" x14ac:dyDescent="0.3">
      <c r="A14" s="2">
        <v>46388</v>
      </c>
      <c r="B14" s="3" t="s">
        <v>36</v>
      </c>
      <c r="C14" s="3" t="s">
        <v>44</v>
      </c>
      <c r="D14" s="3" t="s">
        <v>44</v>
      </c>
      <c r="E14" s="7">
        <v>95312</v>
      </c>
      <c r="F14" s="7">
        <v>2.2520000000000001E-3</v>
      </c>
      <c r="G14" s="7">
        <v>16451.683691519997</v>
      </c>
      <c r="H14" s="7">
        <v>2814.8198400000006</v>
      </c>
      <c r="I14" s="7">
        <v>19266.50353152</v>
      </c>
      <c r="J14" s="7">
        <v>2814.8198400000006</v>
      </c>
    </row>
    <row r="15" spans="1:10" x14ac:dyDescent="0.3">
      <c r="A15" s="2">
        <v>46419</v>
      </c>
      <c r="B15" s="3" t="s">
        <v>36</v>
      </c>
      <c r="C15" s="3" t="s">
        <v>44</v>
      </c>
      <c r="D15" s="3" t="s">
        <v>44</v>
      </c>
      <c r="E15" s="7">
        <v>95312</v>
      </c>
      <c r="F15" s="7">
        <v>2.2520000000000001E-3</v>
      </c>
      <c r="G15" s="7">
        <v>14604.866774399999</v>
      </c>
      <c r="H15" s="7">
        <v>2542.4179200000003</v>
      </c>
      <c r="I15" s="7">
        <v>17147.284694400001</v>
      </c>
      <c r="J15" s="7">
        <v>2542.4179200000003</v>
      </c>
    </row>
    <row r="16" spans="1:10" x14ac:dyDescent="0.3">
      <c r="A16" s="2">
        <v>46447</v>
      </c>
      <c r="B16" s="3" t="s">
        <v>36</v>
      </c>
      <c r="C16" s="3" t="s">
        <v>44</v>
      </c>
      <c r="D16" s="3" t="s">
        <v>44</v>
      </c>
      <c r="E16" s="7">
        <v>95312</v>
      </c>
      <c r="F16" s="7">
        <v>2.2520000000000001E-3</v>
      </c>
      <c r="G16" s="7">
        <v>16074.175301519999</v>
      </c>
      <c r="H16" s="7">
        <v>2814.8198400000006</v>
      </c>
      <c r="I16" s="7">
        <v>18888.995141520001</v>
      </c>
      <c r="J16" s="7">
        <v>2814.8198400000006</v>
      </c>
    </row>
    <row r="17" spans="1:10" x14ac:dyDescent="0.3">
      <c r="A17" s="2">
        <v>46478</v>
      </c>
      <c r="B17" s="3" t="s">
        <v>36</v>
      </c>
      <c r="C17" s="3" t="s">
        <v>44</v>
      </c>
      <c r="D17" s="3" t="s">
        <v>44</v>
      </c>
      <c r="E17" s="7">
        <v>95312</v>
      </c>
      <c r="F17" s="7">
        <v>2.2520000000000001E-3</v>
      </c>
      <c r="G17" s="7">
        <v>15048.588693600002</v>
      </c>
      <c r="H17" s="7">
        <v>2724.0192000000006</v>
      </c>
      <c r="I17" s="7">
        <v>17772.607893600001</v>
      </c>
      <c r="J17" s="7">
        <v>2724.0192000000006</v>
      </c>
    </row>
    <row r="18" spans="1:10" x14ac:dyDescent="0.3">
      <c r="A18" s="2">
        <v>46508</v>
      </c>
      <c r="B18" s="3" t="s">
        <v>36</v>
      </c>
      <c r="C18" s="3" t="s">
        <v>44</v>
      </c>
      <c r="D18" s="3" t="s">
        <v>44</v>
      </c>
      <c r="E18" s="7">
        <v>95312</v>
      </c>
      <c r="F18" s="7">
        <v>2.2520000000000001E-3</v>
      </c>
      <c r="G18" s="7">
        <v>15427.441122240001</v>
      </c>
      <c r="H18" s="7">
        <v>2814.8198400000006</v>
      </c>
      <c r="I18" s="7">
        <v>18242.260962240005</v>
      </c>
      <c r="J18" s="7">
        <v>2814.8198400000006</v>
      </c>
    </row>
    <row r="19" spans="1:10" x14ac:dyDescent="0.3">
      <c r="A19" s="2">
        <v>46539</v>
      </c>
      <c r="B19" s="3" t="s">
        <v>36</v>
      </c>
      <c r="C19" s="3" t="s">
        <v>44</v>
      </c>
      <c r="D19" s="3" t="s">
        <v>44</v>
      </c>
      <c r="E19" s="7">
        <v>95312</v>
      </c>
      <c r="F19" s="7">
        <v>2.2520000000000001E-3</v>
      </c>
      <c r="G19" s="7">
        <v>14961.6187056</v>
      </c>
      <c r="H19" s="7">
        <v>2724.0192000000006</v>
      </c>
      <c r="I19" s="7">
        <v>17685.637905600001</v>
      </c>
      <c r="J19" s="7">
        <v>2724.0192000000006</v>
      </c>
    </row>
    <row r="20" spans="1:10" x14ac:dyDescent="0.3">
      <c r="A20" s="2">
        <v>46569</v>
      </c>
      <c r="B20" s="3" t="s">
        <v>36</v>
      </c>
      <c r="C20" s="3" t="s">
        <v>44</v>
      </c>
      <c r="D20" s="3" t="s">
        <v>44</v>
      </c>
      <c r="E20" s="7">
        <v>95312</v>
      </c>
      <c r="F20" s="7">
        <v>2.2520000000000001E-3</v>
      </c>
      <c r="G20" s="7">
        <v>16502.731622160001</v>
      </c>
      <c r="H20" s="7">
        <v>2814.8198400000006</v>
      </c>
      <c r="I20" s="7">
        <v>19317.551462160001</v>
      </c>
      <c r="J20" s="7">
        <v>2814.8198400000006</v>
      </c>
    </row>
    <row r="21" spans="1:10" x14ac:dyDescent="0.3">
      <c r="A21" s="2">
        <v>46600</v>
      </c>
      <c r="B21" s="3" t="s">
        <v>36</v>
      </c>
      <c r="C21" s="3" t="s">
        <v>44</v>
      </c>
      <c r="D21" s="3" t="s">
        <v>44</v>
      </c>
      <c r="E21" s="7">
        <v>95312</v>
      </c>
      <c r="F21" s="7">
        <v>2.2520000000000001E-3</v>
      </c>
      <c r="G21" s="7">
        <v>16965.09510192</v>
      </c>
      <c r="H21" s="7">
        <v>2814.8198400000006</v>
      </c>
      <c r="I21" s="7">
        <v>19779.914941919997</v>
      </c>
      <c r="J21" s="7">
        <v>2814.8198400000006</v>
      </c>
    </row>
    <row r="22" spans="1:10" x14ac:dyDescent="0.3">
      <c r="A22" s="2">
        <v>46631</v>
      </c>
      <c r="B22" s="3" t="s">
        <v>36</v>
      </c>
      <c r="C22" s="3" t="s">
        <v>44</v>
      </c>
      <c r="D22" s="3" t="s">
        <v>44</v>
      </c>
      <c r="E22" s="7">
        <v>95312</v>
      </c>
      <c r="F22" s="7">
        <v>2.2520000000000001E-3</v>
      </c>
      <c r="G22" s="7">
        <v>16392.069287999999</v>
      </c>
      <c r="H22" s="7">
        <v>2724.0192000000006</v>
      </c>
      <c r="I22" s="7">
        <v>19116.088488000001</v>
      </c>
      <c r="J22" s="7">
        <v>2724.0192000000006</v>
      </c>
    </row>
    <row r="23" spans="1:10" x14ac:dyDescent="0.3">
      <c r="A23" s="2">
        <v>46661</v>
      </c>
      <c r="B23" s="3" t="s">
        <v>36</v>
      </c>
      <c r="C23" s="3" t="s">
        <v>44</v>
      </c>
      <c r="D23" s="3" t="s">
        <v>44</v>
      </c>
      <c r="E23" s="7">
        <v>95312</v>
      </c>
      <c r="F23" s="7">
        <v>2.2520000000000001E-3</v>
      </c>
      <c r="G23" s="7">
        <v>17754.036325199999</v>
      </c>
      <c r="H23" s="7">
        <v>2814.8198400000006</v>
      </c>
      <c r="I23" s="7">
        <v>20568.856165200003</v>
      </c>
      <c r="J23" s="7">
        <v>2814.8198400000006</v>
      </c>
    </row>
    <row r="24" spans="1:10" x14ac:dyDescent="0.3">
      <c r="A24" s="2">
        <v>46692</v>
      </c>
      <c r="B24" s="3" t="s">
        <v>36</v>
      </c>
      <c r="C24" s="3" t="s">
        <v>44</v>
      </c>
      <c r="D24" s="3" t="s">
        <v>44</v>
      </c>
      <c r="E24" s="7">
        <v>95312</v>
      </c>
      <c r="F24" s="7">
        <v>2.2520000000000001E-3</v>
      </c>
      <c r="G24" s="7">
        <v>17181.325475999998</v>
      </c>
      <c r="H24" s="7">
        <v>2724.0192000000006</v>
      </c>
      <c r="I24" s="7">
        <v>19905.344676000001</v>
      </c>
      <c r="J24" s="7">
        <v>2724.0192000000006</v>
      </c>
    </row>
    <row r="25" spans="1:10" x14ac:dyDescent="0.3">
      <c r="A25" s="2">
        <v>46722</v>
      </c>
      <c r="B25" s="3" t="s">
        <v>36</v>
      </c>
      <c r="C25" s="3" t="s">
        <v>44</v>
      </c>
      <c r="D25" s="3" t="s">
        <v>44</v>
      </c>
      <c r="E25" s="7">
        <v>95312</v>
      </c>
      <c r="F25" s="7">
        <v>2.2520000000000001E-3</v>
      </c>
      <c r="G25" s="7">
        <v>17754.036325199999</v>
      </c>
      <c r="H25" s="7">
        <v>2814.8198400000006</v>
      </c>
      <c r="I25" s="7">
        <v>20568.856165200003</v>
      </c>
      <c r="J25" s="7">
        <v>2814.8198400000006</v>
      </c>
    </row>
    <row r="26" spans="1:10" x14ac:dyDescent="0.3">
      <c r="A26" s="2">
        <v>46753</v>
      </c>
      <c r="B26" s="3" t="s">
        <v>36</v>
      </c>
      <c r="C26" s="3" t="s">
        <v>44</v>
      </c>
      <c r="D26" s="3" t="s">
        <v>44</v>
      </c>
      <c r="E26" s="7">
        <v>95312</v>
      </c>
      <c r="F26" s="7">
        <v>2.2520000000000001E-3</v>
      </c>
      <c r="G26" s="7">
        <v>15882.39881100096</v>
      </c>
      <c r="H26" s="7">
        <v>3362.3191877990389</v>
      </c>
      <c r="I26" s="7">
        <v>19244.717998799999</v>
      </c>
      <c r="J26" s="7">
        <v>3362.3191877990389</v>
      </c>
    </row>
    <row r="27" spans="1:10" x14ac:dyDescent="0.3">
      <c r="A27" s="2">
        <v>46784</v>
      </c>
      <c r="B27" s="3" t="s">
        <v>36</v>
      </c>
      <c r="C27" s="3" t="s">
        <v>44</v>
      </c>
      <c r="D27" s="3" t="s">
        <v>44</v>
      </c>
      <c r="E27" s="7">
        <v>95312</v>
      </c>
      <c r="F27" s="7">
        <v>2.2520000000000001E-3</v>
      </c>
      <c r="G27" s="7">
        <v>14518.976640577919</v>
      </c>
      <c r="H27" s="7">
        <v>3340.7733839020793</v>
      </c>
      <c r="I27" s="7">
        <v>17859.750024480003</v>
      </c>
      <c r="J27" s="7">
        <v>3340.7733839020793</v>
      </c>
    </row>
    <row r="28" spans="1:10" x14ac:dyDescent="0.3">
      <c r="A28" s="2">
        <v>46813</v>
      </c>
      <c r="B28" s="3" t="s">
        <v>36</v>
      </c>
      <c r="C28" s="3" t="s">
        <v>44</v>
      </c>
      <c r="D28" s="3" t="s">
        <v>44</v>
      </c>
      <c r="E28" s="7">
        <v>95312</v>
      </c>
      <c r="F28" s="7">
        <v>2.2520000000000001E-3</v>
      </c>
      <c r="G28" s="7">
        <v>14240.279595440643</v>
      </c>
      <c r="H28" s="7">
        <v>4144.3056949593592</v>
      </c>
      <c r="I28" s="7">
        <v>18384.585290400006</v>
      </c>
      <c r="J28" s="7">
        <v>4144.3056949593592</v>
      </c>
    </row>
    <row r="29" spans="1:10" x14ac:dyDescent="0.3">
      <c r="A29" s="2">
        <v>46844</v>
      </c>
      <c r="B29" s="3" t="s">
        <v>36</v>
      </c>
      <c r="C29" s="3" t="s">
        <v>44</v>
      </c>
      <c r="D29" s="3" t="s">
        <v>44</v>
      </c>
      <c r="E29" s="7">
        <v>95312</v>
      </c>
      <c r="F29" s="7">
        <v>2.2520000000000001E-3</v>
      </c>
      <c r="G29" s="7">
        <v>13490.503737580802</v>
      </c>
      <c r="H29" s="7">
        <v>4207.5057552192011</v>
      </c>
      <c r="I29" s="7">
        <v>17698.0094928</v>
      </c>
      <c r="J29" s="7">
        <v>4207.5057552192011</v>
      </c>
    </row>
    <row r="30" spans="1:10" x14ac:dyDescent="0.3">
      <c r="A30" s="2">
        <v>46874</v>
      </c>
      <c r="B30" s="3" t="s">
        <v>36</v>
      </c>
      <c r="C30" s="3" t="s">
        <v>44</v>
      </c>
      <c r="D30" s="3" t="s">
        <v>44</v>
      </c>
      <c r="E30" s="7">
        <v>95312</v>
      </c>
      <c r="F30" s="7">
        <v>2.2520000000000001E-3</v>
      </c>
      <c r="G30" s="7">
        <v>13630.624451492162</v>
      </c>
      <c r="H30" s="7">
        <v>4494.7921663478401</v>
      </c>
      <c r="I30" s="7">
        <v>18125.416617840001</v>
      </c>
      <c r="J30" s="7">
        <v>4494.7921663478401</v>
      </c>
    </row>
    <row r="31" spans="1:10" x14ac:dyDescent="0.3">
      <c r="A31" s="2">
        <v>46905</v>
      </c>
      <c r="B31" s="3" t="s">
        <v>36</v>
      </c>
      <c r="C31" s="3" t="s">
        <v>44</v>
      </c>
      <c r="D31" s="3" t="s">
        <v>44</v>
      </c>
      <c r="E31" s="7">
        <v>95312</v>
      </c>
      <c r="F31" s="7">
        <v>2.2520000000000001E-3</v>
      </c>
      <c r="G31" s="7">
        <v>12637.648624809601</v>
      </c>
      <c r="H31" s="7">
        <v>4697.0731823903998</v>
      </c>
      <c r="I31" s="7">
        <v>17334.7218072</v>
      </c>
      <c r="J31" s="7">
        <v>4697.0731823903998</v>
      </c>
    </row>
    <row r="32" spans="1:10" x14ac:dyDescent="0.3">
      <c r="A32" s="2">
        <v>46935</v>
      </c>
      <c r="B32" s="3" t="s">
        <v>36</v>
      </c>
      <c r="C32" s="3" t="s">
        <v>44</v>
      </c>
      <c r="D32" s="3" t="s">
        <v>44</v>
      </c>
      <c r="E32" s="7">
        <v>95312</v>
      </c>
      <c r="F32" s="7">
        <v>2.2520000000000001E-3</v>
      </c>
      <c r="G32" s="7">
        <v>13201.027820352961</v>
      </c>
      <c r="H32" s="7">
        <v>4920.2252098070394</v>
      </c>
      <c r="I32" s="7">
        <v>18121.253030159998</v>
      </c>
      <c r="J32" s="7">
        <v>4920.2252098070394</v>
      </c>
    </row>
    <row r="33" spans="1:10" x14ac:dyDescent="0.3">
      <c r="A33" s="2">
        <v>46966</v>
      </c>
      <c r="B33" s="3" t="s">
        <v>36</v>
      </c>
      <c r="C33" s="3" t="s">
        <v>44</v>
      </c>
      <c r="D33" s="3" t="s">
        <v>44</v>
      </c>
      <c r="E33" s="7">
        <v>95312</v>
      </c>
      <c r="F33" s="7">
        <v>2.2520000000000001E-3</v>
      </c>
      <c r="G33" s="7">
        <v>12138.953837855041</v>
      </c>
      <c r="H33" s="7">
        <v>5061.91174670496</v>
      </c>
      <c r="I33" s="7">
        <v>17200.865584560001</v>
      </c>
      <c r="J33" s="7">
        <v>5061.91174670496</v>
      </c>
    </row>
    <row r="34" spans="1:10" x14ac:dyDescent="0.3">
      <c r="A34" s="2">
        <v>46997</v>
      </c>
      <c r="B34" s="3" t="s">
        <v>36</v>
      </c>
      <c r="C34" s="3" t="s">
        <v>44</v>
      </c>
      <c r="D34" s="3" t="s">
        <v>44</v>
      </c>
      <c r="E34" s="7">
        <v>95312</v>
      </c>
      <c r="F34" s="7">
        <v>2.2520000000000001E-3</v>
      </c>
      <c r="G34" s="7">
        <v>11804.605757683203</v>
      </c>
      <c r="H34" s="7">
        <v>4965.6481959167986</v>
      </c>
      <c r="I34" s="7">
        <v>16770.253953600004</v>
      </c>
      <c r="J34" s="7">
        <v>4965.6481959167986</v>
      </c>
    </row>
    <row r="35" spans="1:10" x14ac:dyDescent="0.3">
      <c r="A35" s="2">
        <v>47027</v>
      </c>
      <c r="B35" s="3" t="s">
        <v>36</v>
      </c>
      <c r="C35" s="3" t="s">
        <v>44</v>
      </c>
      <c r="D35" s="3" t="s">
        <v>44</v>
      </c>
      <c r="E35" s="7">
        <v>95312</v>
      </c>
      <c r="F35" s="7">
        <v>2.2520000000000001E-3</v>
      </c>
      <c r="G35" s="7">
        <v>12033.851279849285</v>
      </c>
      <c r="H35" s="7">
        <v>5301.3926310307197</v>
      </c>
      <c r="I35" s="7">
        <v>17335.243910880003</v>
      </c>
      <c r="J35" s="7">
        <v>5301.3926310307197</v>
      </c>
    </row>
    <row r="36" spans="1:10" x14ac:dyDescent="0.3">
      <c r="A36" s="2">
        <v>47058</v>
      </c>
      <c r="B36" s="3" t="s">
        <v>36</v>
      </c>
      <c r="C36" s="3" t="s">
        <v>44</v>
      </c>
      <c r="D36" s="3" t="s">
        <v>44</v>
      </c>
      <c r="E36" s="7">
        <v>95312</v>
      </c>
      <c r="F36" s="7">
        <v>2.2520000000000001E-3</v>
      </c>
      <c r="G36" s="7">
        <v>11517.503895072001</v>
      </c>
      <c r="H36" s="7">
        <v>5175.1438865279997</v>
      </c>
      <c r="I36" s="7">
        <v>16692.647781600001</v>
      </c>
      <c r="J36" s="7">
        <v>5175.1438865279997</v>
      </c>
    </row>
    <row r="37" spans="1:10" x14ac:dyDescent="0.3">
      <c r="A37" s="2">
        <v>47088</v>
      </c>
      <c r="B37" s="3" t="s">
        <v>36</v>
      </c>
      <c r="C37" s="3" t="s">
        <v>44</v>
      </c>
      <c r="D37" s="3" t="s">
        <v>44</v>
      </c>
      <c r="E37" s="7">
        <v>95312</v>
      </c>
      <c r="F37" s="7">
        <v>2.2520000000000001E-3</v>
      </c>
      <c r="G37" s="7">
        <v>11279.002333482238</v>
      </c>
      <c r="H37" s="7">
        <v>5692.4554341177591</v>
      </c>
      <c r="I37" s="7">
        <v>16971.457767600001</v>
      </c>
      <c r="J37" s="7">
        <v>5692.4554341177591</v>
      </c>
    </row>
    <row r="38" spans="1:10" x14ac:dyDescent="0.3">
      <c r="A38" s="2">
        <v>47119</v>
      </c>
      <c r="B38" s="3" t="s">
        <v>36</v>
      </c>
      <c r="C38" s="3" t="s">
        <v>44</v>
      </c>
      <c r="D38" s="3" t="s">
        <v>44</v>
      </c>
      <c r="E38" s="7">
        <v>95312</v>
      </c>
      <c r="F38" s="7">
        <v>2.2520000000000001E-3</v>
      </c>
      <c r="G38" s="7">
        <v>10042.450453613525</v>
      </c>
      <c r="H38" s="7">
        <v>6775.7755589464759</v>
      </c>
      <c r="I38" s="7">
        <v>16818.226012560001</v>
      </c>
      <c r="J38" s="7">
        <v>6775.7755589464759</v>
      </c>
    </row>
    <row r="39" spans="1:10" x14ac:dyDescent="0.3">
      <c r="A39" s="2">
        <v>47150</v>
      </c>
      <c r="B39" s="3" t="s">
        <v>36</v>
      </c>
      <c r="C39" s="3" t="s">
        <v>44</v>
      </c>
      <c r="D39" s="3" t="s">
        <v>44</v>
      </c>
      <c r="E39" s="7">
        <v>95312</v>
      </c>
      <c r="F39" s="7">
        <v>2.2520000000000001E-3</v>
      </c>
      <c r="G39" s="7">
        <v>8975.1273201154399</v>
      </c>
      <c r="H39" s="7">
        <v>6184.2249125245608</v>
      </c>
      <c r="I39" s="7">
        <v>15159.352232640002</v>
      </c>
      <c r="J39" s="7">
        <v>6184.2249125245608</v>
      </c>
    </row>
    <row r="40" spans="1:10" x14ac:dyDescent="0.3">
      <c r="A40" s="2">
        <v>47178</v>
      </c>
      <c r="B40" s="3" t="s">
        <v>36</v>
      </c>
      <c r="C40" s="3" t="s">
        <v>44</v>
      </c>
      <c r="D40" s="3" t="s">
        <v>44</v>
      </c>
      <c r="E40" s="7">
        <v>95312</v>
      </c>
      <c r="F40" s="7">
        <v>2.2520000000000001E-3</v>
      </c>
      <c r="G40" s="7">
        <v>9628.1734794535223</v>
      </c>
      <c r="H40" s="7">
        <v>6915.5782776664764</v>
      </c>
      <c r="I40" s="7">
        <v>16543.751757120001</v>
      </c>
      <c r="J40" s="7">
        <v>6915.5782776664764</v>
      </c>
    </row>
    <row r="41" spans="1:10" x14ac:dyDescent="0.3">
      <c r="A41" s="2">
        <v>47209</v>
      </c>
      <c r="B41" s="3" t="s">
        <v>36</v>
      </c>
      <c r="C41" s="3" t="s">
        <v>44</v>
      </c>
      <c r="D41" s="3" t="s">
        <v>44</v>
      </c>
      <c r="E41" s="7">
        <v>95312</v>
      </c>
      <c r="F41" s="7">
        <v>2.2520000000000001E-3</v>
      </c>
      <c r="G41" s="7">
        <v>9153.0962037808276</v>
      </c>
      <c r="H41" s="7">
        <v>6758.013444219172</v>
      </c>
      <c r="I41" s="7">
        <v>15911.109648</v>
      </c>
      <c r="J41" s="7">
        <v>6758.013444219172</v>
      </c>
    </row>
    <row r="42" spans="1:10" x14ac:dyDescent="0.3">
      <c r="A42" s="2">
        <v>47239</v>
      </c>
      <c r="B42" s="3" t="s">
        <v>36</v>
      </c>
      <c r="C42" s="3" t="s">
        <v>44</v>
      </c>
      <c r="D42" s="3" t="s">
        <v>44</v>
      </c>
      <c r="E42" s="7">
        <v>95312</v>
      </c>
      <c r="F42" s="7">
        <v>2.2520000000000001E-3</v>
      </c>
      <c r="G42" s="7">
        <v>9225.2144267335225</v>
      </c>
      <c r="H42" s="7">
        <v>7048.7837623864771</v>
      </c>
      <c r="I42" s="7">
        <v>16273.998189119997</v>
      </c>
      <c r="J42" s="7">
        <v>7048.7837623864771</v>
      </c>
    </row>
    <row r="43" spans="1:10" x14ac:dyDescent="0.3">
      <c r="A43" s="2">
        <v>47270</v>
      </c>
      <c r="B43" s="3" t="s">
        <v>36</v>
      </c>
      <c r="C43" s="3" t="s">
        <v>44</v>
      </c>
      <c r="D43" s="3" t="s">
        <v>44</v>
      </c>
      <c r="E43" s="7">
        <v>95312</v>
      </c>
      <c r="F43" s="7">
        <v>2.2520000000000001E-3</v>
      </c>
      <c r="G43" s="7">
        <v>8863.1584101808276</v>
      </c>
      <c r="H43" s="7">
        <v>6857.6103962191719</v>
      </c>
      <c r="I43" s="7">
        <v>15720.768806399999</v>
      </c>
      <c r="J43" s="7">
        <v>6857.6103962191719</v>
      </c>
    </row>
    <row r="44" spans="1:10" x14ac:dyDescent="0.3">
      <c r="A44" s="2">
        <v>47300</v>
      </c>
      <c r="B44" s="3" t="s">
        <v>36</v>
      </c>
      <c r="C44" s="3" t="s">
        <v>44</v>
      </c>
      <c r="D44" s="3" t="s">
        <v>44</v>
      </c>
      <c r="E44" s="7">
        <v>95312</v>
      </c>
      <c r="F44" s="7">
        <v>2.2520000000000001E-3</v>
      </c>
      <c r="G44" s="7">
        <v>8975.8976236135222</v>
      </c>
      <c r="H44" s="7">
        <v>7131.938231826477</v>
      </c>
      <c r="I44" s="7">
        <v>16107.83585544</v>
      </c>
      <c r="J44" s="7">
        <v>7131.938231826477</v>
      </c>
    </row>
    <row r="45" spans="1:10" x14ac:dyDescent="0.3">
      <c r="A45" s="2">
        <v>47331</v>
      </c>
      <c r="B45" s="3" t="s">
        <v>36</v>
      </c>
      <c r="C45" s="3" t="s">
        <v>44</v>
      </c>
      <c r="D45" s="3" t="s">
        <v>44</v>
      </c>
      <c r="E45" s="7">
        <v>95312</v>
      </c>
      <c r="F45" s="7">
        <v>2.2520000000000001E-3</v>
      </c>
      <c r="G45" s="7">
        <v>8833.0748377735235</v>
      </c>
      <c r="H45" s="7">
        <v>7174.483060866477</v>
      </c>
      <c r="I45" s="7">
        <v>16007.55789864</v>
      </c>
      <c r="J45" s="7">
        <v>7174.483060866477</v>
      </c>
    </row>
    <row r="46" spans="1:10" x14ac:dyDescent="0.3">
      <c r="A46" s="2">
        <v>47362</v>
      </c>
      <c r="B46" s="3" t="s">
        <v>36</v>
      </c>
      <c r="C46" s="3" t="s">
        <v>44</v>
      </c>
      <c r="D46" s="3" t="s">
        <v>44</v>
      </c>
      <c r="E46" s="7">
        <v>95312</v>
      </c>
      <c r="F46" s="7">
        <v>2.2520000000000001E-3</v>
      </c>
      <c r="G46" s="7">
        <v>8439.4031733808315</v>
      </c>
      <c r="H46" s="7">
        <v>6982.9152794191714</v>
      </c>
      <c r="I46" s="7">
        <v>15422.3184528</v>
      </c>
      <c r="J46" s="7">
        <v>6982.9152794191714</v>
      </c>
    </row>
    <row r="47" spans="1:10" x14ac:dyDescent="0.3">
      <c r="A47" s="2">
        <v>47392</v>
      </c>
      <c r="B47" s="3" t="s">
        <v>36</v>
      </c>
      <c r="C47" s="3" t="s">
        <v>44</v>
      </c>
      <c r="D47" s="3" t="s">
        <v>44</v>
      </c>
      <c r="E47" s="7">
        <v>95312</v>
      </c>
      <c r="F47" s="7">
        <v>2.2520000000000001E-3</v>
      </c>
      <c r="G47" s="7">
        <v>8593.8151513735247</v>
      </c>
      <c r="H47" s="7">
        <v>7256.2887624664763</v>
      </c>
      <c r="I47" s="7">
        <v>15850.103913840001</v>
      </c>
      <c r="J47" s="7">
        <v>7256.2887624664763</v>
      </c>
    </row>
    <row r="48" spans="1:10" x14ac:dyDescent="0.3">
      <c r="A48" s="2">
        <v>47423</v>
      </c>
      <c r="B48" s="3" t="s">
        <v>36</v>
      </c>
      <c r="C48" s="3" t="s">
        <v>44</v>
      </c>
      <c r="D48" s="3" t="s">
        <v>44</v>
      </c>
      <c r="E48" s="7">
        <v>95312</v>
      </c>
      <c r="F48" s="7">
        <v>2.2520000000000001E-3</v>
      </c>
      <c r="G48" s="7">
        <v>8153.7500349808315</v>
      </c>
      <c r="H48" s="7">
        <v>7064.7209810191707</v>
      </c>
      <c r="I48" s="7">
        <v>15218.471016000001</v>
      </c>
      <c r="J48" s="7">
        <v>7064.7209810191707</v>
      </c>
    </row>
    <row r="49" spans="1:10" x14ac:dyDescent="0.3">
      <c r="A49" s="2">
        <v>47453</v>
      </c>
      <c r="B49" s="3" t="s">
        <v>36</v>
      </c>
      <c r="C49" s="3" t="s">
        <v>44</v>
      </c>
      <c r="D49" s="3" t="s">
        <v>44</v>
      </c>
      <c r="E49" s="7">
        <v>95312</v>
      </c>
      <c r="F49" s="7">
        <v>2.2520000000000001E-3</v>
      </c>
      <c r="G49" s="7">
        <v>8309.3717423335256</v>
      </c>
      <c r="H49" s="7">
        <v>7339.1793425464775</v>
      </c>
      <c r="I49" s="7">
        <v>15648.55108488</v>
      </c>
      <c r="J49" s="7">
        <v>7339.1793425464775</v>
      </c>
    </row>
    <row r="50" spans="1:10" x14ac:dyDescent="0.3">
      <c r="A50" s="2">
        <v>47484</v>
      </c>
      <c r="B50" s="3" t="s">
        <v>36</v>
      </c>
      <c r="C50" s="3" t="s">
        <v>44</v>
      </c>
      <c r="D50" s="3" t="s">
        <v>44</v>
      </c>
      <c r="E50" s="7">
        <v>95312</v>
      </c>
      <c r="F50" s="7">
        <v>2.2520000000000001E-3</v>
      </c>
      <c r="G50" s="7">
        <v>8932.2796701755342</v>
      </c>
      <c r="H50" s="7">
        <v>6015.4692376644662</v>
      </c>
      <c r="I50" s="7">
        <v>14947.748907839999</v>
      </c>
      <c r="J50" s="7">
        <v>6015.4692376644662</v>
      </c>
    </row>
    <row r="51" spans="1:10" x14ac:dyDescent="0.3">
      <c r="A51" s="2">
        <v>47515</v>
      </c>
      <c r="B51" s="3" t="s">
        <v>36</v>
      </c>
      <c r="C51" s="3" t="s">
        <v>44</v>
      </c>
      <c r="D51" s="3" t="s">
        <v>44</v>
      </c>
      <c r="E51" s="7">
        <v>95312</v>
      </c>
      <c r="F51" s="7">
        <v>2.2520000000000001E-3</v>
      </c>
      <c r="G51" s="7">
        <v>8020.4070407056433</v>
      </c>
      <c r="H51" s="7">
        <v>5481.0768399343551</v>
      </c>
      <c r="I51" s="7">
        <v>13501.483880639998</v>
      </c>
      <c r="J51" s="7">
        <v>5481.0768399343551</v>
      </c>
    </row>
    <row r="52" spans="1:10" x14ac:dyDescent="0.3">
      <c r="A52" s="2">
        <v>47543</v>
      </c>
      <c r="B52" s="3" t="s">
        <v>36</v>
      </c>
      <c r="C52" s="3" t="s">
        <v>44</v>
      </c>
      <c r="D52" s="3" t="s">
        <v>44</v>
      </c>
      <c r="E52" s="7">
        <v>95312</v>
      </c>
      <c r="F52" s="7">
        <v>2.2520000000000001E-3</v>
      </c>
      <c r="G52" s="7">
        <v>8652.8208379355328</v>
      </c>
      <c r="H52" s="7">
        <v>6120.2919556644647</v>
      </c>
      <c r="I52" s="7">
        <v>14773.112793599999</v>
      </c>
      <c r="J52" s="7">
        <v>6120.2919556644647</v>
      </c>
    </row>
    <row r="53" spans="1:10" x14ac:dyDescent="0.3">
      <c r="A53" s="2">
        <v>47574</v>
      </c>
      <c r="B53" s="3" t="s">
        <v>36</v>
      </c>
      <c r="C53" s="3" t="s">
        <v>44</v>
      </c>
      <c r="D53" s="3" t="s">
        <v>44</v>
      </c>
      <c r="E53" s="7">
        <v>95312</v>
      </c>
      <c r="F53" s="7">
        <v>2.2520000000000001E-3</v>
      </c>
      <c r="G53" s="7">
        <v>8274.2141338989059</v>
      </c>
      <c r="H53" s="7">
        <v>5973.4561645010963</v>
      </c>
      <c r="I53" s="7">
        <v>14247.6702984</v>
      </c>
      <c r="J53" s="7">
        <v>5973.4561645010963</v>
      </c>
    </row>
    <row r="54" spans="1:10" x14ac:dyDescent="0.3">
      <c r="A54" s="2">
        <v>47604</v>
      </c>
      <c r="B54" s="3" t="s">
        <v>36</v>
      </c>
      <c r="C54" s="3" t="s">
        <v>44</v>
      </c>
      <c r="D54" s="3" t="s">
        <v>44</v>
      </c>
      <c r="E54" s="7">
        <v>95312</v>
      </c>
      <c r="F54" s="7">
        <v>2.2520000000000001E-3</v>
      </c>
      <c r="G54" s="7">
        <v>8328.9406300955343</v>
      </c>
      <c r="H54" s="7">
        <v>6221.8893592644663</v>
      </c>
      <c r="I54" s="7">
        <v>14550.82998936</v>
      </c>
      <c r="J54" s="7">
        <v>6221.8893592644663</v>
      </c>
    </row>
    <row r="55" spans="1:10" x14ac:dyDescent="0.3">
      <c r="A55" s="2">
        <v>47635</v>
      </c>
      <c r="B55" s="3" t="s">
        <v>36</v>
      </c>
      <c r="C55" s="3" t="s">
        <v>44</v>
      </c>
      <c r="D55" s="3" t="s">
        <v>44</v>
      </c>
      <c r="E55" s="7">
        <v>95312</v>
      </c>
      <c r="F55" s="7">
        <v>2.2520000000000001E-3</v>
      </c>
      <c r="G55" s="7">
        <v>7972.6141330989049</v>
      </c>
      <c r="H55" s="7">
        <v>6068.3712085010957</v>
      </c>
      <c r="I55" s="7">
        <v>14040.985341600002</v>
      </c>
      <c r="J55" s="7">
        <v>6068.3712085010957</v>
      </c>
    </row>
    <row r="56" spans="1:10" x14ac:dyDescent="0.3">
      <c r="A56" s="2">
        <v>47665</v>
      </c>
      <c r="B56" s="3" t="s">
        <v>36</v>
      </c>
      <c r="C56" s="3" t="s">
        <v>44</v>
      </c>
      <c r="D56" s="3" t="s">
        <v>44</v>
      </c>
      <c r="E56" s="7">
        <v>95312</v>
      </c>
      <c r="F56" s="7">
        <v>2.2520000000000001E-3</v>
      </c>
      <c r="G56" s="7">
        <v>8046.7549411355321</v>
      </c>
      <c r="H56" s="7">
        <v>6322.6950947844662</v>
      </c>
      <c r="I56" s="7">
        <v>14369.450035919999</v>
      </c>
      <c r="J56" s="7">
        <v>6322.6950947844662</v>
      </c>
    </row>
    <row r="57" spans="1:10" x14ac:dyDescent="0.3">
      <c r="A57" s="2">
        <v>47696</v>
      </c>
      <c r="B57" s="3" t="s">
        <v>36</v>
      </c>
      <c r="C57" s="3" t="s">
        <v>44</v>
      </c>
      <c r="D57" s="3" t="s">
        <v>44</v>
      </c>
      <c r="E57" s="7">
        <v>95312</v>
      </c>
      <c r="F57" s="7">
        <v>2.2520000000000001E-3</v>
      </c>
      <c r="G57" s="7">
        <v>7900.3256673755341</v>
      </c>
      <c r="H57" s="7">
        <v>6371.0454897444661</v>
      </c>
      <c r="I57" s="7">
        <v>14271.37115712</v>
      </c>
      <c r="J57" s="7">
        <v>6371.0454897444661</v>
      </c>
    </row>
    <row r="58" spans="1:10" x14ac:dyDescent="0.3">
      <c r="A58" s="2">
        <v>47727</v>
      </c>
      <c r="B58" s="3" t="s">
        <v>36</v>
      </c>
      <c r="C58" s="3" t="s">
        <v>44</v>
      </c>
      <c r="D58" s="3" t="s">
        <v>44</v>
      </c>
      <c r="E58" s="7">
        <v>95312</v>
      </c>
      <c r="F58" s="7">
        <v>2.2520000000000001E-3</v>
      </c>
      <c r="G58" s="7">
        <v>7519.0081858989042</v>
      </c>
      <c r="H58" s="7">
        <v>6209.2257013010958</v>
      </c>
      <c r="I58" s="7">
        <v>13728.2338872</v>
      </c>
      <c r="J58" s="7">
        <v>6209.2257013010958</v>
      </c>
    </row>
    <row r="59" spans="1:10" x14ac:dyDescent="0.3">
      <c r="A59" s="2">
        <v>47757</v>
      </c>
      <c r="B59" s="3" t="s">
        <v>36</v>
      </c>
      <c r="C59" s="3" t="s">
        <v>44</v>
      </c>
      <c r="D59" s="3" t="s">
        <v>44</v>
      </c>
      <c r="E59" s="7">
        <v>95312</v>
      </c>
      <c r="F59" s="7">
        <v>2.2520000000000001E-3</v>
      </c>
      <c r="G59" s="7">
        <v>7601.2217383355346</v>
      </c>
      <c r="H59" s="7">
        <v>6464.5796073444662</v>
      </c>
      <c r="I59" s="7">
        <v>14065.801345680002</v>
      </c>
      <c r="J59" s="7">
        <v>6464.5796073444662</v>
      </c>
    </row>
    <row r="60" spans="1:10" x14ac:dyDescent="0.3">
      <c r="A60" s="2">
        <v>47788</v>
      </c>
      <c r="B60" s="3" t="s">
        <v>36</v>
      </c>
      <c r="C60" s="3" t="s">
        <v>44</v>
      </c>
      <c r="D60" s="3" t="s">
        <v>44</v>
      </c>
      <c r="E60" s="7">
        <v>95312</v>
      </c>
      <c r="F60" s="7">
        <v>2.2520000000000001E-3</v>
      </c>
      <c r="G60" s="7">
        <v>6962.6272642989061</v>
      </c>
      <c r="H60" s="7">
        <v>6342.9012685010957</v>
      </c>
      <c r="I60" s="7">
        <v>13305.528532800001</v>
      </c>
      <c r="J60" s="7">
        <v>6342.9012685010957</v>
      </c>
    </row>
    <row r="61" spans="1:10" x14ac:dyDescent="0.3">
      <c r="A61" s="2">
        <v>47818</v>
      </c>
      <c r="B61" s="3" t="s">
        <v>36</v>
      </c>
      <c r="C61" s="3" t="s">
        <v>44</v>
      </c>
      <c r="D61" s="3" t="s">
        <v>44</v>
      </c>
      <c r="E61" s="7">
        <v>95312</v>
      </c>
      <c r="F61" s="7">
        <v>2.2520000000000001E-3</v>
      </c>
      <c r="G61" s="7">
        <v>7001.9583228155352</v>
      </c>
      <c r="H61" s="7">
        <v>6599.0165757444665</v>
      </c>
      <c r="I61" s="7">
        <v>13600.974898560002</v>
      </c>
      <c r="J61" s="7">
        <v>6599.0165757444665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099E-77F9-47DF-8165-F189791CF991}">
  <sheetPr>
    <tabColor theme="9" tint="-0.249977111117893"/>
  </sheetPr>
  <dimension ref="A1:M61"/>
  <sheetViews>
    <sheetView workbookViewId="0">
      <selection activeCell="G17" sqref="G17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</cols>
  <sheetData>
    <row r="1" spans="1:13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3" x14ac:dyDescent="0.3">
      <c r="A2" s="2">
        <v>46023</v>
      </c>
      <c r="B2" s="3" t="s">
        <v>36</v>
      </c>
      <c r="C2" s="3" t="s">
        <v>43</v>
      </c>
      <c r="D2" s="3" t="s">
        <v>43</v>
      </c>
      <c r="E2" s="7">
        <v>95312</v>
      </c>
      <c r="F2" s="7">
        <v>2.2520000000000001E-3</v>
      </c>
      <c r="G2" s="7">
        <v>0</v>
      </c>
      <c r="H2" s="7">
        <v>9463.2769506074546</v>
      </c>
      <c r="I2" s="7">
        <v>9463.2769506074528</v>
      </c>
      <c r="J2" s="7">
        <v>6498.5358255310257</v>
      </c>
      <c r="K2" s="29"/>
      <c r="L2" s="29"/>
    </row>
    <row r="3" spans="1:13" x14ac:dyDescent="0.3">
      <c r="A3" s="2">
        <v>46054</v>
      </c>
      <c r="B3" s="3" t="s">
        <v>36</v>
      </c>
      <c r="C3" s="3" t="s">
        <v>43</v>
      </c>
      <c r="D3" s="3" t="s">
        <v>43</v>
      </c>
      <c r="E3" s="7">
        <v>95312</v>
      </c>
      <c r="F3" s="7">
        <v>2.2520000000000001E-3</v>
      </c>
      <c r="G3" s="7">
        <v>0</v>
      </c>
      <c r="H3" s="7">
        <v>8496.0985655822296</v>
      </c>
      <c r="I3" s="7">
        <v>8496.0985655822315</v>
      </c>
      <c r="J3" s="7">
        <v>5856.4009428715608</v>
      </c>
      <c r="K3" s="29"/>
      <c r="L3" s="29"/>
    </row>
    <row r="4" spans="1:13" x14ac:dyDescent="0.3">
      <c r="A4" s="2">
        <v>46082</v>
      </c>
      <c r="B4" s="3" t="s">
        <v>36</v>
      </c>
      <c r="C4" s="3" t="s">
        <v>43</v>
      </c>
      <c r="D4" s="3" t="s">
        <v>43</v>
      </c>
      <c r="E4" s="7">
        <v>95312</v>
      </c>
      <c r="F4" s="7">
        <v>2.0468023251396269E-3</v>
      </c>
      <c r="G4" s="7">
        <v>0</v>
      </c>
      <c r="H4" s="7">
        <v>9857.6005845003092</v>
      </c>
      <c r="I4" s="7">
        <v>9857.6005845003056</v>
      </c>
      <c r="J4" s="7">
        <v>5005.848487624944</v>
      </c>
      <c r="K4" s="29"/>
      <c r="L4" s="29"/>
    </row>
    <row r="5" spans="1:13" x14ac:dyDescent="0.3">
      <c r="A5" s="2">
        <v>46113</v>
      </c>
      <c r="B5" s="3" t="s">
        <v>36</v>
      </c>
      <c r="C5" s="3" t="s">
        <v>43</v>
      </c>
      <c r="D5" s="3" t="s">
        <v>43</v>
      </c>
      <c r="E5" s="7">
        <v>95312</v>
      </c>
      <c r="F5" s="7">
        <v>2.0468023251396274E-3</v>
      </c>
      <c r="G5" s="7">
        <v>0</v>
      </c>
      <c r="H5" s="7">
        <v>9539.6134688712664</v>
      </c>
      <c r="I5" s="7">
        <v>9539.6134688712682</v>
      </c>
      <c r="J5" s="7">
        <v>4840.9537009010419</v>
      </c>
      <c r="K5" s="29"/>
      <c r="L5" s="29"/>
    </row>
    <row r="6" spans="1:13" x14ac:dyDescent="0.3">
      <c r="A6" s="2">
        <v>46143</v>
      </c>
      <c r="B6" s="3" t="s">
        <v>36</v>
      </c>
      <c r="C6" s="3" t="s">
        <v>43</v>
      </c>
      <c r="D6" s="3" t="s">
        <v>43</v>
      </c>
      <c r="E6" s="7">
        <v>95312</v>
      </c>
      <c r="F6" s="7">
        <v>2.0468023251396269E-3</v>
      </c>
      <c r="G6" s="7">
        <v>0</v>
      </c>
      <c r="H6" s="7">
        <v>9849.6057746183105</v>
      </c>
      <c r="I6" s="7">
        <v>9849.6057746183105</v>
      </c>
      <c r="J6" s="7">
        <v>5161.8901773743219</v>
      </c>
      <c r="K6" s="29"/>
      <c r="L6" s="29"/>
      <c r="M6" s="29"/>
    </row>
    <row r="7" spans="1:13" x14ac:dyDescent="0.3">
      <c r="A7" s="2">
        <v>46174</v>
      </c>
      <c r="B7" s="3" t="s">
        <v>36</v>
      </c>
      <c r="C7" s="3" t="s">
        <v>43</v>
      </c>
      <c r="D7" s="3" t="s">
        <v>43</v>
      </c>
      <c r="E7" s="7">
        <v>95312</v>
      </c>
      <c r="F7" s="7">
        <v>2.0468023251396269E-3</v>
      </c>
      <c r="G7" s="7">
        <v>0</v>
      </c>
      <c r="H7" s="7">
        <v>9524.1396432932088</v>
      </c>
      <c r="I7" s="7">
        <v>9524.1396432932088</v>
      </c>
      <c r="J7" s="7">
        <v>5168.7882934080662</v>
      </c>
      <c r="K7" s="29"/>
      <c r="L7" s="29"/>
      <c r="M7" s="29"/>
    </row>
    <row r="8" spans="1:13" x14ac:dyDescent="0.3">
      <c r="A8" s="2">
        <v>46204</v>
      </c>
      <c r="B8" s="3" t="s">
        <v>36</v>
      </c>
      <c r="C8" s="3" t="s">
        <v>43</v>
      </c>
      <c r="D8" s="3" t="s">
        <v>43</v>
      </c>
      <c r="E8" s="7">
        <v>95312</v>
      </c>
      <c r="F8" s="7">
        <v>2.0468023251396269E-3</v>
      </c>
      <c r="G8" s="7">
        <v>0</v>
      </c>
      <c r="H8" s="7">
        <v>7275.2769926157989</v>
      </c>
      <c r="I8" s="7">
        <v>7275.276992615798</v>
      </c>
      <c r="J8" s="7">
        <v>5233.3001387367831</v>
      </c>
      <c r="K8" s="29"/>
      <c r="L8" s="29"/>
      <c r="M8" s="29"/>
    </row>
    <row r="9" spans="1:13" x14ac:dyDescent="0.3">
      <c r="A9" s="2">
        <v>46235</v>
      </c>
      <c r="B9" s="3" t="s">
        <v>36</v>
      </c>
      <c r="C9" s="3" t="s">
        <v>43</v>
      </c>
      <c r="D9" s="3" t="s">
        <v>43</v>
      </c>
      <c r="E9" s="7">
        <v>95312</v>
      </c>
      <c r="F9" s="7">
        <v>2.0468023251396269E-3</v>
      </c>
      <c r="G9" s="7">
        <v>0</v>
      </c>
      <c r="H9" s="7">
        <v>7456.4926832743604</v>
      </c>
      <c r="I9" s="7">
        <v>7456.4926832743604</v>
      </c>
      <c r="J9" s="7">
        <v>5245.0081981476396</v>
      </c>
      <c r="K9" s="29"/>
      <c r="L9" s="29"/>
    </row>
    <row r="10" spans="1:13" x14ac:dyDescent="0.3">
      <c r="A10" s="2">
        <v>46266</v>
      </c>
      <c r="B10" s="3" t="s">
        <v>36</v>
      </c>
      <c r="C10" s="3" t="s">
        <v>43</v>
      </c>
      <c r="D10" s="3" t="s">
        <v>43</v>
      </c>
      <c r="E10" s="7">
        <v>95312</v>
      </c>
      <c r="F10" s="7">
        <v>2.2520000000000001E-3</v>
      </c>
      <c r="G10" s="7">
        <v>2489.5832975999997</v>
      </c>
      <c r="H10" s="7">
        <v>5760.3074760000009</v>
      </c>
      <c r="I10" s="7">
        <v>8249.8907736000001</v>
      </c>
      <c r="J10" s="7">
        <v>5760.3074760000009</v>
      </c>
      <c r="K10" s="29"/>
      <c r="L10" s="29"/>
    </row>
    <row r="11" spans="1:13" x14ac:dyDescent="0.3">
      <c r="A11" s="2">
        <v>46296</v>
      </c>
      <c r="B11" s="3" t="s">
        <v>36</v>
      </c>
      <c r="C11" s="3" t="s">
        <v>43</v>
      </c>
      <c r="D11" s="3" t="s">
        <v>43</v>
      </c>
      <c r="E11" s="7">
        <v>95312</v>
      </c>
      <c r="F11" s="7">
        <v>2.2520000000000001E-3</v>
      </c>
      <c r="G11" s="7">
        <v>2061.503680320001</v>
      </c>
      <c r="H11" s="7">
        <v>6258.6053090400001</v>
      </c>
      <c r="I11" s="7">
        <v>8320.1089893600001</v>
      </c>
      <c r="J11" s="7">
        <v>6258.6053090400001</v>
      </c>
      <c r="K11" s="29"/>
      <c r="L11" s="29"/>
    </row>
    <row r="12" spans="1:13" x14ac:dyDescent="0.3">
      <c r="A12" s="2">
        <v>46327</v>
      </c>
      <c r="B12" s="3" t="s">
        <v>36</v>
      </c>
      <c r="C12" s="3" t="s">
        <v>43</v>
      </c>
      <c r="D12" s="3" t="s">
        <v>43</v>
      </c>
      <c r="E12" s="7">
        <v>95312</v>
      </c>
      <c r="F12" s="7">
        <v>2.2520000000000001E-3</v>
      </c>
      <c r="G12" s="7">
        <v>1887.1778015999998</v>
      </c>
      <c r="H12" s="7">
        <v>6028.5949920000003</v>
      </c>
      <c r="I12" s="7">
        <v>7915.7727936000001</v>
      </c>
      <c r="J12" s="7">
        <v>6028.5949920000003</v>
      </c>
      <c r="K12" s="29"/>
      <c r="L12" s="29"/>
    </row>
    <row r="13" spans="1:13" x14ac:dyDescent="0.3">
      <c r="A13" s="2">
        <v>46357</v>
      </c>
      <c r="B13" s="3" t="s">
        <v>36</v>
      </c>
      <c r="C13" s="3" t="s">
        <v>43</v>
      </c>
      <c r="D13" s="3" t="s">
        <v>43</v>
      </c>
      <c r="E13" s="7">
        <v>95312</v>
      </c>
      <c r="F13" s="7">
        <v>2.2520000000000001E-3</v>
      </c>
      <c r="G13" s="7">
        <v>1782.8365161600013</v>
      </c>
      <c r="H13" s="7">
        <v>6316.5730051199998</v>
      </c>
      <c r="I13" s="7">
        <v>8099.4095212800003</v>
      </c>
      <c r="J13" s="7">
        <v>6316.5730051199998</v>
      </c>
      <c r="K13" s="29"/>
      <c r="L13" s="29"/>
    </row>
    <row r="14" spans="1:13" x14ac:dyDescent="0.3">
      <c r="A14" s="2">
        <v>46388</v>
      </c>
      <c r="B14" s="3" t="s">
        <v>36</v>
      </c>
      <c r="C14" s="3" t="s">
        <v>43</v>
      </c>
      <c r="D14" s="3" t="s">
        <v>43</v>
      </c>
      <c r="E14" s="7">
        <v>95312</v>
      </c>
      <c r="F14" s="7">
        <v>2.2520000000000001E-3</v>
      </c>
      <c r="G14" s="7">
        <v>2154.2087161929603</v>
      </c>
      <c r="H14" s="7">
        <v>5784.2576165270393</v>
      </c>
      <c r="I14" s="7">
        <v>7938.4663327199996</v>
      </c>
      <c r="J14" s="7">
        <v>5784.2576165270393</v>
      </c>
      <c r="K14" s="29"/>
      <c r="L14" s="29"/>
    </row>
    <row r="15" spans="1:13" x14ac:dyDescent="0.3">
      <c r="A15" s="2">
        <v>46419</v>
      </c>
      <c r="B15" s="3" t="s">
        <v>36</v>
      </c>
      <c r="C15" s="3" t="s">
        <v>43</v>
      </c>
      <c r="D15" s="3" t="s">
        <v>43</v>
      </c>
      <c r="E15" s="7">
        <v>95312</v>
      </c>
      <c r="F15" s="7">
        <v>2.2520000000000001E-3</v>
      </c>
      <c r="G15" s="7">
        <v>1843.6065999590401</v>
      </c>
      <c r="H15" s="7">
        <v>5170.3682874009601</v>
      </c>
      <c r="I15" s="7">
        <v>7013.9748873599992</v>
      </c>
      <c r="J15" s="7">
        <v>5170.3682874009601</v>
      </c>
      <c r="K15" s="29"/>
      <c r="L15" s="29"/>
    </row>
    <row r="16" spans="1:13" x14ac:dyDescent="0.3">
      <c r="A16" s="2">
        <v>46447</v>
      </c>
      <c r="B16" s="3" t="s">
        <v>36</v>
      </c>
      <c r="C16" s="3" t="s">
        <v>43</v>
      </c>
      <c r="D16" s="3" t="s">
        <v>43</v>
      </c>
      <c r="E16" s="7">
        <v>95312</v>
      </c>
      <c r="F16" s="7">
        <v>2.2520000000000001E-3</v>
      </c>
      <c r="G16" s="7">
        <v>1810.4649111628801</v>
      </c>
      <c r="H16" s="7">
        <v>5772.5131325971206</v>
      </c>
      <c r="I16" s="7">
        <v>7582.9780437600002</v>
      </c>
      <c r="J16" s="7">
        <v>5772.5131325971206</v>
      </c>
      <c r="K16" s="29"/>
      <c r="L16" s="29"/>
    </row>
    <row r="17" spans="1:12" x14ac:dyDescent="0.3">
      <c r="A17" s="2">
        <v>46478</v>
      </c>
      <c r="B17" s="3" t="s">
        <v>36</v>
      </c>
      <c r="C17" s="3" t="s">
        <v>43</v>
      </c>
      <c r="D17" s="3" t="s">
        <v>43</v>
      </c>
      <c r="E17" s="7">
        <v>95312</v>
      </c>
      <c r="F17" s="7">
        <v>2.2520000000000001E-3</v>
      </c>
      <c r="G17" s="7">
        <v>1756.0085590656015</v>
      </c>
      <c r="H17" s="7">
        <v>5594.5870009343989</v>
      </c>
      <c r="I17" s="7">
        <v>7350.5955600000007</v>
      </c>
      <c r="J17" s="7">
        <v>5594.5870009343989</v>
      </c>
      <c r="K17" s="29"/>
      <c r="L17" s="29"/>
    </row>
    <row r="18" spans="1:12" x14ac:dyDescent="0.3">
      <c r="A18" s="2">
        <v>46508</v>
      </c>
      <c r="B18" s="3" t="s">
        <v>36</v>
      </c>
      <c r="C18" s="3" t="s">
        <v>43</v>
      </c>
      <c r="D18" s="3" t="s">
        <v>43</v>
      </c>
      <c r="E18" s="7">
        <v>95312</v>
      </c>
      <c r="F18" s="7">
        <v>2.2520000000000001E-3</v>
      </c>
      <c r="G18" s="7">
        <v>1707.6037707388809</v>
      </c>
      <c r="H18" s="7">
        <v>5813.3016313411199</v>
      </c>
      <c r="I18" s="7">
        <v>7520.9054020800004</v>
      </c>
      <c r="J18" s="7">
        <v>5813.3016313411199</v>
      </c>
      <c r="K18" s="29"/>
      <c r="L18" s="29"/>
    </row>
    <row r="19" spans="1:12" x14ac:dyDescent="0.3">
      <c r="A19" s="2">
        <v>46539</v>
      </c>
      <c r="B19" s="3" t="s">
        <v>36</v>
      </c>
      <c r="C19" s="3" t="s">
        <v>43</v>
      </c>
      <c r="D19" s="3" t="s">
        <v>43</v>
      </c>
      <c r="E19" s="7">
        <v>95312</v>
      </c>
      <c r="F19" s="7">
        <v>2.2520000000000001E-3</v>
      </c>
      <c r="G19" s="7">
        <v>1431.1818680544011</v>
      </c>
      <c r="H19" s="7">
        <v>5681.6011407455999</v>
      </c>
      <c r="I19" s="7">
        <v>7112.783008800001</v>
      </c>
      <c r="J19" s="7">
        <v>5681.6011407455999</v>
      </c>
      <c r="K19" s="29"/>
      <c r="L19" s="29"/>
    </row>
    <row r="20" spans="1:12" x14ac:dyDescent="0.3">
      <c r="A20" s="2">
        <v>46569</v>
      </c>
      <c r="B20" s="3" t="s">
        <v>36</v>
      </c>
      <c r="C20" s="3" t="s">
        <v>43</v>
      </c>
      <c r="D20" s="3" t="s">
        <v>43</v>
      </c>
      <c r="E20" s="7">
        <v>95312</v>
      </c>
      <c r="F20" s="7">
        <v>2.2520000000000001E-3</v>
      </c>
      <c r="G20" s="7">
        <v>1808.4871483728007</v>
      </c>
      <c r="H20" s="7">
        <v>5843.5712656271999</v>
      </c>
      <c r="I20" s="7">
        <v>7652.0584140000001</v>
      </c>
      <c r="J20" s="7">
        <v>5843.5712656271999</v>
      </c>
      <c r="K20" s="29"/>
      <c r="L20" s="29"/>
    </row>
    <row r="21" spans="1:12" x14ac:dyDescent="0.3">
      <c r="A21" s="2">
        <v>46600</v>
      </c>
      <c r="B21" s="3" t="s">
        <v>36</v>
      </c>
      <c r="C21" s="3" t="s">
        <v>43</v>
      </c>
      <c r="D21" s="3" t="s">
        <v>43</v>
      </c>
      <c r="E21" s="7">
        <v>95312</v>
      </c>
      <c r="F21" s="7">
        <v>2.2520000000000001E-3</v>
      </c>
      <c r="G21" s="7">
        <v>2093.4558731654411</v>
      </c>
      <c r="H21" s="7">
        <v>5838.7650780345593</v>
      </c>
      <c r="I21" s="7">
        <v>7932.2209512000018</v>
      </c>
      <c r="J21" s="7">
        <v>5838.7650780345593</v>
      </c>
      <c r="K21" s="29"/>
      <c r="L21" s="29"/>
    </row>
    <row r="22" spans="1:12" x14ac:dyDescent="0.3">
      <c r="A22" s="2">
        <v>46631</v>
      </c>
      <c r="B22" s="3" t="s">
        <v>36</v>
      </c>
      <c r="C22" s="3" t="s">
        <v>43</v>
      </c>
      <c r="D22" s="3" t="s">
        <v>43</v>
      </c>
      <c r="E22" s="7">
        <v>95312</v>
      </c>
      <c r="F22" s="7">
        <v>2.2520000000000001E-3</v>
      </c>
      <c r="G22" s="7">
        <v>1683.1445639904</v>
      </c>
      <c r="H22" s="7">
        <v>5559.8522376096007</v>
      </c>
      <c r="I22" s="7">
        <v>7242.9968016000003</v>
      </c>
      <c r="J22" s="7">
        <v>5559.8522376096007</v>
      </c>
      <c r="K22" s="29"/>
      <c r="L22" s="29"/>
    </row>
    <row r="23" spans="1:12" x14ac:dyDescent="0.3">
      <c r="A23" s="2">
        <v>46661</v>
      </c>
      <c r="B23" s="3" t="s">
        <v>36</v>
      </c>
      <c r="C23" s="3" t="s">
        <v>43</v>
      </c>
      <c r="D23" s="3" t="s">
        <v>43</v>
      </c>
      <c r="E23" s="7">
        <v>95312</v>
      </c>
      <c r="F23" s="7">
        <v>2.2520000000000001E-3</v>
      </c>
      <c r="G23" s="7">
        <v>1687.0294315391998</v>
      </c>
      <c r="H23" s="7">
        <v>5911.0196267807996</v>
      </c>
      <c r="I23" s="7">
        <v>7598.0490583199999</v>
      </c>
      <c r="J23" s="7">
        <v>5911.0196267807996</v>
      </c>
      <c r="K23" s="29"/>
      <c r="L23" s="29"/>
    </row>
    <row r="24" spans="1:12" x14ac:dyDescent="0.3">
      <c r="A24" s="2">
        <v>46692</v>
      </c>
      <c r="B24" s="3" t="s">
        <v>36</v>
      </c>
      <c r="C24" s="3" t="s">
        <v>43</v>
      </c>
      <c r="D24" s="3" t="s">
        <v>43</v>
      </c>
      <c r="E24" s="7">
        <v>95312</v>
      </c>
      <c r="F24" s="7">
        <v>2.2520000000000001E-3</v>
      </c>
      <c r="G24" s="7">
        <v>1006.2884452319996</v>
      </c>
      <c r="H24" s="7">
        <v>5717.6691979680008</v>
      </c>
      <c r="I24" s="7">
        <v>6723.9576431999994</v>
      </c>
      <c r="J24" s="7">
        <v>5717.6691979680008</v>
      </c>
      <c r="K24" s="29"/>
      <c r="L24" s="29"/>
    </row>
    <row r="25" spans="1:12" x14ac:dyDescent="0.3">
      <c r="A25" s="2">
        <v>46722</v>
      </c>
      <c r="B25" s="3" t="s">
        <v>36</v>
      </c>
      <c r="C25" s="3" t="s">
        <v>43</v>
      </c>
      <c r="D25" s="3" t="s">
        <v>43</v>
      </c>
      <c r="E25" s="7">
        <v>95312</v>
      </c>
      <c r="F25" s="7">
        <v>2.2520000000000001E-3</v>
      </c>
      <c r="G25" s="7">
        <v>700.03220652959931</v>
      </c>
      <c r="H25" s="7">
        <v>5981.9102780304001</v>
      </c>
      <c r="I25" s="7">
        <v>6681.9424845599997</v>
      </c>
      <c r="J25" s="7">
        <v>5981.9102780304001</v>
      </c>
      <c r="K25" s="29"/>
      <c r="L25" s="29"/>
    </row>
    <row r="26" spans="1:12" x14ac:dyDescent="0.3">
      <c r="A26" s="2">
        <v>46753</v>
      </c>
      <c r="B26" s="3" t="s">
        <v>36</v>
      </c>
      <c r="C26" s="3" t="s">
        <v>43</v>
      </c>
      <c r="D26" s="3" t="s">
        <v>43</v>
      </c>
      <c r="E26" s="7">
        <v>95312</v>
      </c>
      <c r="F26" s="7">
        <v>2.2520000000000001E-3</v>
      </c>
      <c r="G26" s="7">
        <v>0</v>
      </c>
      <c r="H26" s="7">
        <v>5295.2918608799991</v>
      </c>
      <c r="I26" s="7">
        <v>5295.2918608800001</v>
      </c>
      <c r="J26" s="7">
        <v>5295.2918608799991</v>
      </c>
      <c r="K26" s="29"/>
      <c r="L26" s="29"/>
    </row>
    <row r="27" spans="1:12" x14ac:dyDescent="0.3">
      <c r="A27" s="2">
        <v>46784</v>
      </c>
      <c r="B27" s="3" t="s">
        <v>36</v>
      </c>
      <c r="C27" s="3" t="s">
        <v>43</v>
      </c>
      <c r="D27" s="3" t="s">
        <v>43</v>
      </c>
      <c r="E27" s="7">
        <v>95312</v>
      </c>
      <c r="F27" s="7">
        <v>2.2520000000000001E-3</v>
      </c>
      <c r="G27" s="7">
        <v>0</v>
      </c>
      <c r="H27" s="7">
        <v>4732.1131872000005</v>
      </c>
      <c r="I27" s="7">
        <v>4732.1131871999996</v>
      </c>
      <c r="J27" s="7">
        <v>4732.1131872000005</v>
      </c>
      <c r="K27" s="29"/>
      <c r="L27" s="29"/>
    </row>
    <row r="28" spans="1:12" x14ac:dyDescent="0.3">
      <c r="A28" s="2">
        <v>46813</v>
      </c>
      <c r="B28" s="3" t="s">
        <v>36</v>
      </c>
      <c r="C28" s="3" t="s">
        <v>43</v>
      </c>
      <c r="D28" s="3" t="s">
        <v>43</v>
      </c>
      <c r="E28" s="7">
        <v>95312</v>
      </c>
      <c r="F28" s="7">
        <v>2.2520000000000001E-3</v>
      </c>
      <c r="G28" s="7">
        <v>0</v>
      </c>
      <c r="H28" s="7">
        <v>4499.1669828000004</v>
      </c>
      <c r="I28" s="7">
        <v>4499.1669828000004</v>
      </c>
      <c r="J28" s="7">
        <v>4499.1669828000004</v>
      </c>
      <c r="K28" s="29"/>
      <c r="L28" s="29"/>
    </row>
    <row r="29" spans="1:12" x14ac:dyDescent="0.3">
      <c r="A29" s="2">
        <v>46844</v>
      </c>
      <c r="B29" s="3" t="s">
        <v>36</v>
      </c>
      <c r="C29" s="3" t="s">
        <v>43</v>
      </c>
      <c r="D29" s="3" t="s">
        <v>43</v>
      </c>
      <c r="E29" s="7">
        <v>95312</v>
      </c>
      <c r="F29" s="7">
        <v>2.2520000000000001E-3</v>
      </c>
      <c r="G29" s="7">
        <v>0</v>
      </c>
      <c r="H29" s="7">
        <v>4151.0647583999998</v>
      </c>
      <c r="I29" s="7">
        <v>4151.0647583999998</v>
      </c>
      <c r="J29" s="7">
        <v>4151.0647583999998</v>
      </c>
      <c r="K29" s="29"/>
      <c r="L29" s="29"/>
    </row>
    <row r="30" spans="1:12" x14ac:dyDescent="0.3">
      <c r="A30" s="2">
        <v>46874</v>
      </c>
      <c r="B30" s="3" t="s">
        <v>36</v>
      </c>
      <c r="C30" s="3" t="s">
        <v>43</v>
      </c>
      <c r="D30" s="3" t="s">
        <v>43</v>
      </c>
      <c r="E30" s="7">
        <v>95312</v>
      </c>
      <c r="F30" s="7">
        <v>2.2520000000000001E-3</v>
      </c>
      <c r="G30" s="7">
        <v>0</v>
      </c>
      <c r="H30" s="7">
        <v>4120.9842088799996</v>
      </c>
      <c r="I30" s="7">
        <v>4120.9842088799996</v>
      </c>
      <c r="J30" s="7">
        <v>4120.9842088799996</v>
      </c>
      <c r="K30" s="29"/>
      <c r="L30" s="29"/>
    </row>
    <row r="31" spans="1:12" x14ac:dyDescent="0.3">
      <c r="A31" s="2">
        <v>46905</v>
      </c>
      <c r="B31" s="3" t="s">
        <v>36</v>
      </c>
      <c r="C31" s="3" t="s">
        <v>43</v>
      </c>
      <c r="D31" s="3" t="s">
        <v>43</v>
      </c>
      <c r="E31" s="7">
        <v>95312</v>
      </c>
      <c r="F31" s="7">
        <v>2.2520000000000001E-3</v>
      </c>
      <c r="G31" s="7">
        <v>0</v>
      </c>
      <c r="H31" s="7">
        <v>3717.1795752000007</v>
      </c>
      <c r="I31" s="7">
        <v>3717.1795751999998</v>
      </c>
      <c r="J31" s="7">
        <v>3717.1795752000007</v>
      </c>
      <c r="K31" s="29"/>
      <c r="L31" s="29"/>
    </row>
    <row r="32" spans="1:12" x14ac:dyDescent="0.3">
      <c r="A32" s="2">
        <v>46935</v>
      </c>
      <c r="B32" s="3" t="s">
        <v>36</v>
      </c>
      <c r="C32" s="3" t="s">
        <v>43</v>
      </c>
      <c r="D32" s="3" t="s">
        <v>43</v>
      </c>
      <c r="E32" s="7">
        <v>95312</v>
      </c>
      <c r="F32" s="7">
        <v>2.2520000000000001E-3</v>
      </c>
      <c r="G32" s="7">
        <v>0</v>
      </c>
      <c r="H32" s="7">
        <v>3768.3400608000002</v>
      </c>
      <c r="I32" s="7">
        <v>3768.3400608000006</v>
      </c>
      <c r="J32" s="7">
        <v>3768.3400608000002</v>
      </c>
      <c r="K32" s="29"/>
      <c r="L32" s="29"/>
    </row>
    <row r="33" spans="1:12" x14ac:dyDescent="0.3">
      <c r="A33" s="2">
        <v>46966</v>
      </c>
      <c r="B33" s="3" t="s">
        <v>36</v>
      </c>
      <c r="C33" s="3" t="s">
        <v>43</v>
      </c>
      <c r="D33" s="3" t="s">
        <v>43</v>
      </c>
      <c r="E33" s="7">
        <v>95312</v>
      </c>
      <c r="F33" s="7">
        <v>2.2520000000000001E-3</v>
      </c>
      <c r="G33" s="7">
        <v>0</v>
      </c>
      <c r="H33" s="7">
        <v>3697.1485756800002</v>
      </c>
      <c r="I33" s="7">
        <v>3697.1485756800002</v>
      </c>
      <c r="J33" s="7">
        <v>3697.1485756800002</v>
      </c>
      <c r="K33" s="29"/>
      <c r="L33" s="29"/>
    </row>
    <row r="34" spans="1:12" x14ac:dyDescent="0.3">
      <c r="A34" s="2">
        <v>46997</v>
      </c>
      <c r="B34" s="3" t="s">
        <v>36</v>
      </c>
      <c r="C34" s="3" t="s">
        <v>43</v>
      </c>
      <c r="D34" s="3" t="s">
        <v>43</v>
      </c>
      <c r="E34" s="7">
        <v>95312</v>
      </c>
      <c r="F34" s="7">
        <v>2.2520000000000001E-3</v>
      </c>
      <c r="G34" s="7">
        <v>0</v>
      </c>
      <c r="H34" s="7">
        <v>3511.3174992000004</v>
      </c>
      <c r="I34" s="7">
        <v>3511.3174992000004</v>
      </c>
      <c r="J34" s="7">
        <v>3511.3174992000004</v>
      </c>
      <c r="K34" s="29"/>
      <c r="L34" s="29"/>
    </row>
    <row r="35" spans="1:12" x14ac:dyDescent="0.3">
      <c r="A35" s="2">
        <v>47027</v>
      </c>
      <c r="B35" s="3" t="s">
        <v>36</v>
      </c>
      <c r="C35" s="3" t="s">
        <v>43</v>
      </c>
      <c r="D35" s="3" t="s">
        <v>43</v>
      </c>
      <c r="E35" s="7">
        <v>95312</v>
      </c>
      <c r="F35" s="7">
        <v>2.2520000000000001E-3</v>
      </c>
      <c r="G35" s="7">
        <v>0</v>
      </c>
      <c r="H35" s="7">
        <v>3561.4508025600007</v>
      </c>
      <c r="I35" s="7">
        <v>3561.4508025600007</v>
      </c>
      <c r="J35" s="7">
        <v>3561.4508025600007</v>
      </c>
      <c r="K35" s="29"/>
      <c r="L35" s="29"/>
    </row>
    <row r="36" spans="1:12" x14ac:dyDescent="0.3">
      <c r="A36" s="2">
        <v>47058</v>
      </c>
      <c r="B36" s="3" t="s">
        <v>36</v>
      </c>
      <c r="C36" s="3" t="s">
        <v>43</v>
      </c>
      <c r="D36" s="3" t="s">
        <v>43</v>
      </c>
      <c r="E36" s="7">
        <v>95312</v>
      </c>
      <c r="F36" s="7">
        <v>2.2520000000000001E-3</v>
      </c>
      <c r="G36" s="7">
        <v>0</v>
      </c>
      <c r="H36" s="7">
        <v>3384.1398528000004</v>
      </c>
      <c r="I36" s="7">
        <v>3384.1398528000004</v>
      </c>
      <c r="J36" s="7">
        <v>3384.1398528000004</v>
      </c>
      <c r="K36" s="29"/>
      <c r="L36" s="29"/>
    </row>
    <row r="37" spans="1:12" x14ac:dyDescent="0.3">
      <c r="A37" s="2">
        <v>47088</v>
      </c>
      <c r="B37" s="3" t="s">
        <v>36</v>
      </c>
      <c r="C37" s="3" t="s">
        <v>43</v>
      </c>
      <c r="D37" s="3" t="s">
        <v>43</v>
      </c>
      <c r="E37" s="7">
        <v>95312</v>
      </c>
      <c r="F37" s="7">
        <v>2.2520000000000001E-3</v>
      </c>
      <c r="G37" s="7">
        <v>0</v>
      </c>
      <c r="H37" s="7">
        <v>3146.0889499200002</v>
      </c>
      <c r="I37" s="7">
        <v>3146.0889499199998</v>
      </c>
      <c r="J37" s="7">
        <v>3146.0889499200002</v>
      </c>
      <c r="K37" s="29"/>
      <c r="L37" s="29"/>
    </row>
    <row r="38" spans="1:12" x14ac:dyDescent="0.3">
      <c r="A38" s="2">
        <v>47119</v>
      </c>
      <c r="B38" s="3" t="s">
        <v>36</v>
      </c>
      <c r="C38" s="3" t="s">
        <v>43</v>
      </c>
      <c r="D38" s="3" t="s">
        <v>43</v>
      </c>
      <c r="E38" s="7">
        <v>95312</v>
      </c>
      <c r="F38" s="7">
        <v>2.2520000000000001E-3</v>
      </c>
      <c r="G38" s="7">
        <v>0</v>
      </c>
      <c r="H38" s="7">
        <v>3101.8141795200004</v>
      </c>
      <c r="I38" s="7">
        <v>3101.8141795199999</v>
      </c>
      <c r="J38" s="7">
        <v>3101.8141795200004</v>
      </c>
      <c r="K38" s="29"/>
      <c r="L38" s="29"/>
    </row>
    <row r="39" spans="1:12" x14ac:dyDescent="0.3">
      <c r="A39" s="2">
        <v>47150</v>
      </c>
      <c r="B39" s="3" t="s">
        <v>36</v>
      </c>
      <c r="C39" s="3" t="s">
        <v>43</v>
      </c>
      <c r="D39" s="3" t="s">
        <v>43</v>
      </c>
      <c r="E39" s="7">
        <v>95312</v>
      </c>
      <c r="F39" s="7">
        <v>2.2520000000000001E-3</v>
      </c>
      <c r="G39" s="7">
        <v>0</v>
      </c>
      <c r="H39" s="7">
        <v>2748.2478374400002</v>
      </c>
      <c r="I39" s="7">
        <v>2748.2478374399998</v>
      </c>
      <c r="J39" s="7">
        <v>2748.2478374400002</v>
      </c>
      <c r="K39" s="29"/>
      <c r="L39" s="29"/>
    </row>
    <row r="40" spans="1:12" x14ac:dyDescent="0.3">
      <c r="A40" s="2">
        <v>47178</v>
      </c>
      <c r="B40" s="3" t="s">
        <v>36</v>
      </c>
      <c r="C40" s="3" t="s">
        <v>43</v>
      </c>
      <c r="D40" s="3" t="s">
        <v>43</v>
      </c>
      <c r="E40" s="7">
        <v>95312</v>
      </c>
      <c r="F40" s="7">
        <v>2.2520000000000001E-3</v>
      </c>
      <c r="G40" s="7">
        <v>0</v>
      </c>
      <c r="H40" s="7">
        <v>2985.8787873600004</v>
      </c>
      <c r="I40" s="7">
        <v>2985.8787873600004</v>
      </c>
      <c r="J40" s="7">
        <v>2985.8787873600004</v>
      </c>
      <c r="K40" s="29"/>
      <c r="L40" s="29"/>
    </row>
    <row r="41" spans="1:12" x14ac:dyDescent="0.3">
      <c r="A41" s="2">
        <v>47209</v>
      </c>
      <c r="B41" s="3" t="s">
        <v>36</v>
      </c>
      <c r="C41" s="3" t="s">
        <v>43</v>
      </c>
      <c r="D41" s="3" t="s">
        <v>43</v>
      </c>
      <c r="E41" s="7">
        <v>95312</v>
      </c>
      <c r="F41" s="7">
        <v>2.2520000000000001E-3</v>
      </c>
      <c r="G41" s="7">
        <v>0</v>
      </c>
      <c r="H41" s="7">
        <v>2836.1863656</v>
      </c>
      <c r="I41" s="7">
        <v>2836.1863656</v>
      </c>
      <c r="J41" s="7">
        <v>2836.1863656</v>
      </c>
      <c r="K41" s="29"/>
      <c r="L41" s="29"/>
    </row>
    <row r="42" spans="1:12" x14ac:dyDescent="0.3">
      <c r="A42" s="2">
        <v>47239</v>
      </c>
      <c r="B42" s="3" t="s">
        <v>36</v>
      </c>
      <c r="C42" s="3" t="s">
        <v>43</v>
      </c>
      <c r="D42" s="3" t="s">
        <v>43</v>
      </c>
      <c r="E42" s="7">
        <v>95312</v>
      </c>
      <c r="F42" s="7">
        <v>2.2520000000000001E-3</v>
      </c>
      <c r="G42" s="7">
        <v>0</v>
      </c>
      <c r="H42" s="7">
        <v>2877.6255076799998</v>
      </c>
      <c r="I42" s="7">
        <v>2877.6255076799998</v>
      </c>
      <c r="J42" s="7">
        <v>2877.6255076799998</v>
      </c>
      <c r="K42" s="29"/>
      <c r="L42" s="29"/>
    </row>
    <row r="43" spans="1:12" x14ac:dyDescent="0.3">
      <c r="A43" s="2">
        <v>47270</v>
      </c>
      <c r="B43" s="3" t="s">
        <v>36</v>
      </c>
      <c r="C43" s="3" t="s">
        <v>43</v>
      </c>
      <c r="D43" s="3" t="s">
        <v>43</v>
      </c>
      <c r="E43" s="7">
        <v>95312</v>
      </c>
      <c r="F43" s="7">
        <v>2.2520000000000001E-3</v>
      </c>
      <c r="G43" s="7">
        <v>0</v>
      </c>
      <c r="H43" s="7">
        <v>2760.3394559999997</v>
      </c>
      <c r="I43" s="7">
        <v>2760.3394560000002</v>
      </c>
      <c r="J43" s="7">
        <v>2760.3394559999997</v>
      </c>
      <c r="K43" s="29"/>
      <c r="L43" s="29"/>
    </row>
    <row r="44" spans="1:12" x14ac:dyDescent="0.3">
      <c r="A44" s="2">
        <v>47300</v>
      </c>
      <c r="B44" s="3" t="s">
        <v>36</v>
      </c>
      <c r="C44" s="3" t="s">
        <v>43</v>
      </c>
      <c r="D44" s="3" t="s">
        <v>43</v>
      </c>
      <c r="E44" s="7">
        <v>95312</v>
      </c>
      <c r="F44" s="7">
        <v>2.2520000000000001E-3</v>
      </c>
      <c r="G44" s="7">
        <v>0</v>
      </c>
      <c r="H44" s="7">
        <v>2825.4340564800004</v>
      </c>
      <c r="I44" s="7">
        <v>2825.4340564800004</v>
      </c>
      <c r="J44" s="7">
        <v>2825.4340564800004</v>
      </c>
      <c r="K44" s="29"/>
      <c r="L44" s="29"/>
    </row>
    <row r="45" spans="1:12" x14ac:dyDescent="0.3">
      <c r="A45" s="2">
        <v>47331</v>
      </c>
      <c r="B45" s="3" t="s">
        <v>36</v>
      </c>
      <c r="C45" s="3" t="s">
        <v>43</v>
      </c>
      <c r="D45" s="3" t="s">
        <v>43</v>
      </c>
      <c r="E45" s="7">
        <v>95312</v>
      </c>
      <c r="F45" s="7">
        <v>2.2520000000000001E-3</v>
      </c>
      <c r="G45" s="7">
        <v>0</v>
      </c>
      <c r="H45" s="7">
        <v>2794.1191857600002</v>
      </c>
      <c r="I45" s="7">
        <v>2794.1191857600002</v>
      </c>
      <c r="J45" s="7">
        <v>2794.1191857600002</v>
      </c>
      <c r="K45" s="29"/>
      <c r="L45" s="29"/>
    </row>
    <row r="46" spans="1:12" x14ac:dyDescent="0.3">
      <c r="A46" s="2">
        <v>47362</v>
      </c>
      <c r="B46" s="3" t="s">
        <v>36</v>
      </c>
      <c r="C46" s="3" t="s">
        <v>43</v>
      </c>
      <c r="D46" s="3" t="s">
        <v>43</v>
      </c>
      <c r="E46" s="7">
        <v>95312</v>
      </c>
      <c r="F46" s="7">
        <v>2.2520000000000001E-3</v>
      </c>
      <c r="G46" s="7">
        <v>0</v>
      </c>
      <c r="H46" s="7">
        <v>2674.6463520000002</v>
      </c>
      <c r="I46" s="7">
        <v>2674.6463520000002</v>
      </c>
      <c r="J46" s="7">
        <v>2674.6463520000002</v>
      </c>
      <c r="K46" s="29"/>
      <c r="L46" s="29"/>
    </row>
    <row r="47" spans="1:12" x14ac:dyDescent="0.3">
      <c r="A47" s="2">
        <v>47392</v>
      </c>
      <c r="B47" s="3" t="s">
        <v>36</v>
      </c>
      <c r="C47" s="3" t="s">
        <v>43</v>
      </c>
      <c r="D47" s="3" t="s">
        <v>43</v>
      </c>
      <c r="E47" s="7">
        <v>95312</v>
      </c>
      <c r="F47" s="7">
        <v>2.2520000000000001E-3</v>
      </c>
      <c r="G47" s="7">
        <v>0</v>
      </c>
      <c r="H47" s="7">
        <v>2733.8644485600003</v>
      </c>
      <c r="I47" s="7">
        <v>2733.8644485599998</v>
      </c>
      <c r="J47" s="7">
        <v>2733.8644485600003</v>
      </c>
      <c r="K47" s="29"/>
      <c r="L47" s="29"/>
    </row>
    <row r="48" spans="1:12" x14ac:dyDescent="0.3">
      <c r="A48" s="2">
        <v>47423</v>
      </c>
      <c r="B48" s="3" t="s">
        <v>36</v>
      </c>
      <c r="C48" s="3" t="s">
        <v>43</v>
      </c>
      <c r="D48" s="3" t="s">
        <v>43</v>
      </c>
      <c r="E48" s="7">
        <v>95312</v>
      </c>
      <c r="F48" s="7">
        <v>2.2520000000000001E-3</v>
      </c>
      <c r="G48" s="7">
        <v>0</v>
      </c>
      <c r="H48" s="7">
        <v>2616.9311951999998</v>
      </c>
      <c r="I48" s="7">
        <v>2616.9311952000003</v>
      </c>
      <c r="J48" s="7">
        <v>2616.9311951999998</v>
      </c>
      <c r="K48" s="29"/>
      <c r="L48" s="29"/>
    </row>
    <row r="49" spans="1:12" x14ac:dyDescent="0.3">
      <c r="A49" s="2">
        <v>47453</v>
      </c>
      <c r="B49" s="3" t="s">
        <v>36</v>
      </c>
      <c r="C49" s="3" t="s">
        <v>43</v>
      </c>
      <c r="D49" s="3" t="s">
        <v>43</v>
      </c>
      <c r="E49" s="7">
        <v>95312</v>
      </c>
      <c r="F49" s="7">
        <v>2.2520000000000001E-3</v>
      </c>
      <c r="G49" s="7">
        <v>0</v>
      </c>
      <c r="H49" s="7">
        <v>2675.8381104000005</v>
      </c>
      <c r="I49" s="7">
        <v>2675.8381104000005</v>
      </c>
      <c r="J49" s="7">
        <v>2675.8381104000005</v>
      </c>
      <c r="K49" s="29"/>
      <c r="L49" s="29"/>
    </row>
    <row r="50" spans="1:12" x14ac:dyDescent="0.3">
      <c r="A50" s="2">
        <v>47484</v>
      </c>
      <c r="B50" s="3" t="s">
        <v>36</v>
      </c>
      <c r="C50" s="3" t="s">
        <v>43</v>
      </c>
      <c r="D50" s="3" t="s">
        <v>43</v>
      </c>
      <c r="E50" s="7">
        <v>95312</v>
      </c>
      <c r="F50" s="7">
        <v>2.2520000000000001E-3</v>
      </c>
      <c r="G50" s="7">
        <v>0</v>
      </c>
      <c r="H50" s="7">
        <v>4114.0058013599992</v>
      </c>
      <c r="I50" s="7">
        <v>4114.0058013600001</v>
      </c>
      <c r="J50" s="7">
        <v>4114.0058013599992</v>
      </c>
      <c r="K50" s="29"/>
      <c r="L50" s="29"/>
    </row>
    <row r="51" spans="1:12" x14ac:dyDescent="0.3">
      <c r="A51" s="2">
        <v>47515</v>
      </c>
      <c r="B51" s="3" t="s">
        <v>36</v>
      </c>
      <c r="C51" s="3" t="s">
        <v>43</v>
      </c>
      <c r="D51" s="3" t="s">
        <v>43</v>
      </c>
      <c r="E51" s="7">
        <v>95312</v>
      </c>
      <c r="F51" s="7">
        <v>2.2520000000000001E-3</v>
      </c>
      <c r="G51" s="7">
        <v>0</v>
      </c>
      <c r="H51" s="7">
        <v>3682.2686208000005</v>
      </c>
      <c r="I51" s="7">
        <v>3682.2686208000005</v>
      </c>
      <c r="J51" s="7">
        <v>3682.2686208000005</v>
      </c>
      <c r="K51" s="29"/>
      <c r="L51" s="29"/>
    </row>
    <row r="52" spans="1:12" x14ac:dyDescent="0.3">
      <c r="A52" s="2">
        <v>47543</v>
      </c>
      <c r="B52" s="3" t="s">
        <v>36</v>
      </c>
      <c r="C52" s="3" t="s">
        <v>43</v>
      </c>
      <c r="D52" s="3" t="s">
        <v>43</v>
      </c>
      <c r="E52" s="7">
        <v>95312</v>
      </c>
      <c r="F52" s="7">
        <v>2.2520000000000001E-3</v>
      </c>
      <c r="G52" s="7">
        <v>0</v>
      </c>
      <c r="H52" s="7">
        <v>4041.5535115200005</v>
      </c>
      <c r="I52" s="7">
        <v>4041.5535115200005</v>
      </c>
      <c r="J52" s="7">
        <v>4041.5535115200005</v>
      </c>
      <c r="K52" s="29"/>
      <c r="L52" s="29"/>
    </row>
    <row r="53" spans="1:12" x14ac:dyDescent="0.3">
      <c r="A53" s="2">
        <v>47574</v>
      </c>
      <c r="B53" s="3" t="s">
        <v>36</v>
      </c>
      <c r="C53" s="3" t="s">
        <v>43</v>
      </c>
      <c r="D53" s="3" t="s">
        <v>43</v>
      </c>
      <c r="E53" s="7">
        <v>95312</v>
      </c>
      <c r="F53" s="7">
        <v>2.2520000000000001E-3</v>
      </c>
      <c r="G53" s="7">
        <v>0</v>
      </c>
      <c r="H53" s="7">
        <v>3873.5836776000006</v>
      </c>
      <c r="I53" s="7">
        <v>3873.5836776000001</v>
      </c>
      <c r="J53" s="7">
        <v>3873.5836776000006</v>
      </c>
      <c r="K53" s="29"/>
      <c r="L53" s="29"/>
    </row>
    <row r="54" spans="1:12" x14ac:dyDescent="0.3">
      <c r="A54" s="2">
        <v>47604</v>
      </c>
      <c r="B54" s="3" t="s">
        <v>36</v>
      </c>
      <c r="C54" s="3" t="s">
        <v>43</v>
      </c>
      <c r="D54" s="3" t="s">
        <v>43</v>
      </c>
      <c r="E54" s="7">
        <v>95312</v>
      </c>
      <c r="F54" s="7">
        <v>2.2520000000000001E-3</v>
      </c>
      <c r="G54" s="7">
        <v>0</v>
      </c>
      <c r="H54" s="7">
        <v>3963.7061503200002</v>
      </c>
      <c r="I54" s="7">
        <v>3963.7061503199998</v>
      </c>
      <c r="J54" s="7">
        <v>3963.7061503200002</v>
      </c>
      <c r="K54" s="29"/>
      <c r="L54" s="29"/>
    </row>
    <row r="55" spans="1:12" x14ac:dyDescent="0.3">
      <c r="A55" s="2">
        <v>47635</v>
      </c>
      <c r="B55" s="3" t="s">
        <v>36</v>
      </c>
      <c r="C55" s="3" t="s">
        <v>43</v>
      </c>
      <c r="D55" s="3" t="s">
        <v>43</v>
      </c>
      <c r="E55" s="7">
        <v>95312</v>
      </c>
      <c r="F55" s="7">
        <v>2.2520000000000001E-3</v>
      </c>
      <c r="G55" s="7">
        <v>0</v>
      </c>
      <c r="H55" s="7">
        <v>3802.6740528</v>
      </c>
      <c r="I55" s="7">
        <v>3802.6740528000009</v>
      </c>
      <c r="J55" s="7">
        <v>3802.6740528</v>
      </c>
      <c r="K55" s="29"/>
      <c r="L55" s="29"/>
    </row>
    <row r="56" spans="1:12" x14ac:dyDescent="0.3">
      <c r="A56" s="2">
        <v>47665</v>
      </c>
      <c r="B56" s="3" t="s">
        <v>36</v>
      </c>
      <c r="C56" s="3" t="s">
        <v>43</v>
      </c>
      <c r="D56" s="3" t="s">
        <v>43</v>
      </c>
      <c r="E56" s="7">
        <v>95312</v>
      </c>
      <c r="F56" s="7">
        <v>2.2520000000000001E-3</v>
      </c>
      <c r="G56" s="7">
        <v>0</v>
      </c>
      <c r="H56" s="7">
        <v>3887.4714463199998</v>
      </c>
      <c r="I56" s="7">
        <v>3887.4714463199998</v>
      </c>
      <c r="J56" s="7">
        <v>3887.4714463199998</v>
      </c>
      <c r="K56" s="29"/>
      <c r="L56" s="29"/>
    </row>
    <row r="57" spans="1:12" x14ac:dyDescent="0.3">
      <c r="A57" s="2">
        <v>47696</v>
      </c>
      <c r="B57" s="3" t="s">
        <v>36</v>
      </c>
      <c r="C57" s="3" t="s">
        <v>43</v>
      </c>
      <c r="D57" s="3" t="s">
        <v>43</v>
      </c>
      <c r="E57" s="7">
        <v>95312</v>
      </c>
      <c r="F57" s="7">
        <v>2.2520000000000001E-3</v>
      </c>
      <c r="G57" s="7">
        <v>0</v>
      </c>
      <c r="H57" s="7">
        <v>3849.0608839199999</v>
      </c>
      <c r="I57" s="7">
        <v>3849.0608839200008</v>
      </c>
      <c r="J57" s="7">
        <v>3849.0608839199999</v>
      </c>
      <c r="K57" s="29"/>
      <c r="L57" s="29"/>
    </row>
    <row r="58" spans="1:12" x14ac:dyDescent="0.3">
      <c r="A58" s="2">
        <v>47727</v>
      </c>
      <c r="B58" s="3" t="s">
        <v>36</v>
      </c>
      <c r="C58" s="3" t="s">
        <v>43</v>
      </c>
      <c r="D58" s="3" t="s">
        <v>43</v>
      </c>
      <c r="E58" s="7">
        <v>95312</v>
      </c>
      <c r="F58" s="7">
        <v>2.2520000000000001E-3</v>
      </c>
      <c r="G58" s="7">
        <v>0</v>
      </c>
      <c r="H58" s="7">
        <v>3690.7622640000004</v>
      </c>
      <c r="I58" s="7">
        <v>3690.7622640000004</v>
      </c>
      <c r="J58" s="7">
        <v>3690.7622640000004</v>
      </c>
      <c r="K58" s="29"/>
      <c r="L58" s="29"/>
    </row>
    <row r="59" spans="1:12" x14ac:dyDescent="0.3">
      <c r="A59" s="2">
        <v>47757</v>
      </c>
      <c r="B59" s="3" t="s">
        <v>36</v>
      </c>
      <c r="C59" s="3" t="s">
        <v>43</v>
      </c>
      <c r="D59" s="3" t="s">
        <v>43</v>
      </c>
      <c r="E59" s="7">
        <v>95312</v>
      </c>
      <c r="F59" s="7">
        <v>2.2520000000000001E-3</v>
      </c>
      <c r="G59" s="7">
        <v>0</v>
      </c>
      <c r="H59" s="7">
        <v>3775.2598262400002</v>
      </c>
      <c r="I59" s="7">
        <v>3775.2598262399997</v>
      </c>
      <c r="J59" s="7">
        <v>3775.2598262400002</v>
      </c>
      <c r="K59" s="29"/>
      <c r="L59" s="29"/>
    </row>
    <row r="60" spans="1:12" x14ac:dyDescent="0.3">
      <c r="A60" s="2">
        <v>47788</v>
      </c>
      <c r="B60" s="3" t="s">
        <v>36</v>
      </c>
      <c r="C60" s="3" t="s">
        <v>43</v>
      </c>
      <c r="D60" s="3" t="s">
        <v>43</v>
      </c>
      <c r="E60" s="7">
        <v>95312</v>
      </c>
      <c r="F60" s="7">
        <v>2.2520000000000001E-3</v>
      </c>
      <c r="G60" s="7">
        <v>0</v>
      </c>
      <c r="H60" s="7">
        <v>3576.2399568000001</v>
      </c>
      <c r="I60" s="7">
        <v>3576.2399567999996</v>
      </c>
      <c r="J60" s="7">
        <v>3576.2399568000001</v>
      </c>
      <c r="K60" s="29"/>
      <c r="L60" s="29"/>
    </row>
    <row r="61" spans="1:12" x14ac:dyDescent="0.3">
      <c r="A61" s="2">
        <v>47818</v>
      </c>
      <c r="B61" s="3" t="s">
        <v>36</v>
      </c>
      <c r="C61" s="3" t="s">
        <v>43</v>
      </c>
      <c r="D61" s="3" t="s">
        <v>43</v>
      </c>
      <c r="E61" s="7">
        <v>95312</v>
      </c>
      <c r="F61" s="7">
        <v>2.2520000000000001E-3</v>
      </c>
      <c r="G61" s="7">
        <v>0</v>
      </c>
      <c r="H61" s="7">
        <v>3660.2627073600001</v>
      </c>
      <c r="I61" s="7">
        <v>3660.2627073599997</v>
      </c>
      <c r="J61" s="7">
        <v>3660.2627073600001</v>
      </c>
      <c r="K61" s="29"/>
      <c r="L6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52B0-68EA-4895-9A27-7ACD9E546C40}">
  <sheetPr>
    <tabColor theme="9" tint="-0.249977111117893"/>
  </sheetPr>
  <dimension ref="A1:K61"/>
  <sheetViews>
    <sheetView workbookViewId="0">
      <selection sqref="A1:XFD1048576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</cols>
  <sheetData>
    <row r="1" spans="1:1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x14ac:dyDescent="0.3">
      <c r="A2" s="2">
        <v>46023</v>
      </c>
      <c r="B2" s="3" t="s">
        <v>36</v>
      </c>
      <c r="C2" s="3" t="s">
        <v>42</v>
      </c>
      <c r="D2" s="3" t="s">
        <v>42</v>
      </c>
      <c r="E2" s="7">
        <v>105868.88</v>
      </c>
      <c r="F2" s="7">
        <v>2.2430000000000002E-3</v>
      </c>
      <c r="G2" s="7">
        <v>0</v>
      </c>
      <c r="H2" s="7">
        <v>440.97828600000003</v>
      </c>
      <c r="I2" s="7">
        <v>440.97828600000003</v>
      </c>
      <c r="J2" s="7">
        <v>0</v>
      </c>
      <c r="K2" s="29"/>
    </row>
    <row r="3" spans="1:11" x14ac:dyDescent="0.3">
      <c r="A3" s="2">
        <v>46054</v>
      </c>
      <c r="B3" s="3" t="s">
        <v>36</v>
      </c>
      <c r="C3" s="3" t="s">
        <v>42</v>
      </c>
      <c r="D3" s="3" t="s">
        <v>42</v>
      </c>
      <c r="E3" s="7">
        <v>105868.88</v>
      </c>
      <c r="F3" s="7">
        <v>2.2430000000000002E-3</v>
      </c>
      <c r="G3" s="7">
        <v>0</v>
      </c>
      <c r="H3" s="7">
        <v>400.94073600000002</v>
      </c>
      <c r="I3" s="7">
        <v>400.94073600000002</v>
      </c>
      <c r="J3" s="7">
        <v>0</v>
      </c>
      <c r="K3" s="29"/>
    </row>
    <row r="4" spans="1:11" x14ac:dyDescent="0.3">
      <c r="A4" s="2">
        <v>46082</v>
      </c>
      <c r="B4" s="3" t="s">
        <v>36</v>
      </c>
      <c r="C4" s="3" t="s">
        <v>42</v>
      </c>
      <c r="D4" s="3" t="s">
        <v>42</v>
      </c>
      <c r="E4" s="7">
        <v>105868.88</v>
      </c>
      <c r="F4" s="7">
        <v>2.0471428571428572E-3</v>
      </c>
      <c r="G4" s="7">
        <v>0</v>
      </c>
      <c r="H4" s="7">
        <v>378.48396000000002</v>
      </c>
      <c r="I4" s="7">
        <v>378.48396000000002</v>
      </c>
      <c r="J4" s="7">
        <v>0</v>
      </c>
      <c r="K4" s="29"/>
    </row>
    <row r="5" spans="1:11" x14ac:dyDescent="0.3">
      <c r="A5" s="2">
        <v>46113</v>
      </c>
      <c r="B5" s="3" t="s">
        <v>36</v>
      </c>
      <c r="C5" s="3" t="s">
        <v>42</v>
      </c>
      <c r="D5" s="3" t="s">
        <v>42</v>
      </c>
      <c r="E5" s="7">
        <v>105868.88</v>
      </c>
      <c r="F5" s="7">
        <v>2.0471428571428576E-3</v>
      </c>
      <c r="G5" s="7">
        <v>0</v>
      </c>
      <c r="H5" s="7">
        <v>379.17180000000013</v>
      </c>
      <c r="I5" s="7">
        <v>379.17180000000013</v>
      </c>
      <c r="J5" s="7">
        <v>0</v>
      </c>
      <c r="K5" s="29"/>
    </row>
    <row r="6" spans="1:11" x14ac:dyDescent="0.3">
      <c r="A6" s="2">
        <v>46143</v>
      </c>
      <c r="B6" s="3" t="s">
        <v>36</v>
      </c>
      <c r="C6" s="3" t="s">
        <v>42</v>
      </c>
      <c r="D6" s="3" t="s">
        <v>42</v>
      </c>
      <c r="E6" s="7">
        <v>105868.88</v>
      </c>
      <c r="F6" s="7">
        <v>2.0471428571428572E-3</v>
      </c>
      <c r="G6" s="7">
        <v>0</v>
      </c>
      <c r="H6" s="7">
        <v>391.81086000000005</v>
      </c>
      <c r="I6" s="7">
        <v>391.81086000000005</v>
      </c>
      <c r="J6" s="7">
        <v>0</v>
      </c>
      <c r="K6" s="29"/>
    </row>
    <row r="7" spans="1:11" x14ac:dyDescent="0.3">
      <c r="A7" s="2">
        <v>46174</v>
      </c>
      <c r="B7" s="3" t="s">
        <v>36</v>
      </c>
      <c r="C7" s="3" t="s">
        <v>42</v>
      </c>
      <c r="D7" s="3" t="s">
        <v>42</v>
      </c>
      <c r="E7" s="7">
        <v>105868.88</v>
      </c>
      <c r="F7" s="7">
        <v>2.0471428571428568E-3</v>
      </c>
      <c r="G7" s="7">
        <v>0</v>
      </c>
      <c r="H7" s="7">
        <v>366.27479999999997</v>
      </c>
      <c r="I7" s="7">
        <v>366.27479999999997</v>
      </c>
      <c r="J7" s="7">
        <v>0</v>
      </c>
      <c r="K7" s="29"/>
    </row>
    <row r="8" spans="1:11" x14ac:dyDescent="0.3">
      <c r="A8" s="2">
        <v>46204</v>
      </c>
      <c r="B8" s="3" t="s">
        <v>36</v>
      </c>
      <c r="C8" s="3" t="s">
        <v>42</v>
      </c>
      <c r="D8" s="3" t="s">
        <v>42</v>
      </c>
      <c r="E8" s="7">
        <v>105868.88</v>
      </c>
      <c r="F8" s="7">
        <v>2.0471428571428576E-3</v>
      </c>
      <c r="G8" s="7">
        <v>0</v>
      </c>
      <c r="H8" s="7">
        <v>389.14548000000008</v>
      </c>
      <c r="I8" s="7">
        <v>389.14548000000008</v>
      </c>
      <c r="J8" s="7">
        <v>0</v>
      </c>
      <c r="K8" s="29"/>
    </row>
    <row r="9" spans="1:11" x14ac:dyDescent="0.3">
      <c r="A9" s="2">
        <v>46235</v>
      </c>
      <c r="B9" s="3" t="s">
        <v>36</v>
      </c>
      <c r="C9" s="3" t="s">
        <v>42</v>
      </c>
      <c r="D9" s="3" t="s">
        <v>42</v>
      </c>
      <c r="E9" s="7">
        <v>105868.88</v>
      </c>
      <c r="F9" s="7">
        <v>2.0471428571428572E-3</v>
      </c>
      <c r="G9" s="7">
        <v>0</v>
      </c>
      <c r="H9" s="7">
        <v>394.47624000000008</v>
      </c>
      <c r="I9" s="7">
        <v>394.47624000000008</v>
      </c>
      <c r="J9" s="7">
        <v>0</v>
      </c>
      <c r="K9" s="29"/>
    </row>
    <row r="10" spans="1:11" x14ac:dyDescent="0.3">
      <c r="A10" s="2">
        <v>46266</v>
      </c>
      <c r="B10" s="3" t="s">
        <v>36</v>
      </c>
      <c r="C10" s="3" t="s">
        <v>42</v>
      </c>
      <c r="D10" s="3" t="s">
        <v>42</v>
      </c>
      <c r="E10" s="7">
        <v>105868.88</v>
      </c>
      <c r="F10" s="7">
        <v>2.036E-3</v>
      </c>
      <c r="G10" s="7">
        <v>364.28111999999993</v>
      </c>
      <c r="H10" s="7">
        <v>0</v>
      </c>
      <c r="I10" s="7">
        <v>364.28111999999993</v>
      </c>
      <c r="J10" s="7">
        <v>0</v>
      </c>
      <c r="K10" s="29"/>
    </row>
    <row r="11" spans="1:11" x14ac:dyDescent="0.3">
      <c r="A11" s="2">
        <v>46296</v>
      </c>
      <c r="B11" s="3" t="s">
        <v>36</v>
      </c>
      <c r="C11" s="3" t="s">
        <v>42</v>
      </c>
      <c r="D11" s="3" t="s">
        <v>42</v>
      </c>
      <c r="E11" s="7">
        <v>105868.88</v>
      </c>
      <c r="F11" s="7">
        <v>2.036E-3</v>
      </c>
      <c r="G11" s="7">
        <v>389.67818399999999</v>
      </c>
      <c r="H11" s="7">
        <v>0</v>
      </c>
      <c r="I11" s="7">
        <v>389.67818399999999</v>
      </c>
      <c r="J11" s="7">
        <v>0</v>
      </c>
      <c r="K11" s="29"/>
    </row>
    <row r="12" spans="1:11" x14ac:dyDescent="0.3">
      <c r="A12" s="2">
        <v>46327</v>
      </c>
      <c r="B12" s="3" t="s">
        <v>36</v>
      </c>
      <c r="C12" s="3" t="s">
        <v>42</v>
      </c>
      <c r="D12" s="3" t="s">
        <v>42</v>
      </c>
      <c r="E12" s="7">
        <v>105868.88</v>
      </c>
      <c r="F12" s="7">
        <v>2.036E-3</v>
      </c>
      <c r="G12" s="7">
        <v>387.36936000000003</v>
      </c>
      <c r="H12" s="7">
        <v>0</v>
      </c>
      <c r="I12" s="7">
        <v>387.36936000000003</v>
      </c>
      <c r="J12" s="7">
        <v>0</v>
      </c>
      <c r="K12" s="29"/>
    </row>
    <row r="13" spans="1:11" x14ac:dyDescent="0.3">
      <c r="A13" s="2">
        <v>46357</v>
      </c>
      <c r="B13" s="3" t="s">
        <v>36</v>
      </c>
      <c r="C13" s="3" t="s">
        <v>42</v>
      </c>
      <c r="D13" s="3" t="s">
        <v>42</v>
      </c>
      <c r="E13" s="7">
        <v>105868.88</v>
      </c>
      <c r="F13" s="7">
        <v>2.036E-3</v>
      </c>
      <c r="G13" s="7">
        <v>400.28167200000001</v>
      </c>
      <c r="H13" s="7">
        <v>0</v>
      </c>
      <c r="I13" s="7">
        <v>400.28167200000001</v>
      </c>
      <c r="J13" s="7">
        <v>0</v>
      </c>
      <c r="K13" s="29"/>
    </row>
    <row r="14" spans="1:11" x14ac:dyDescent="0.3">
      <c r="A14" s="2">
        <v>46388</v>
      </c>
      <c r="B14" s="3" t="s">
        <v>36</v>
      </c>
      <c r="C14" s="3" t="s">
        <v>42</v>
      </c>
      <c r="D14" s="3" t="s">
        <v>42</v>
      </c>
      <c r="E14" s="7">
        <v>105868.88</v>
      </c>
      <c r="F14" s="7">
        <v>2.036E-3</v>
      </c>
      <c r="G14" s="7">
        <v>452.34479807999998</v>
      </c>
      <c r="H14" s="7">
        <v>0</v>
      </c>
      <c r="I14" s="7">
        <v>452.34479807999998</v>
      </c>
      <c r="J14" s="7">
        <v>0</v>
      </c>
      <c r="K14" s="29"/>
    </row>
    <row r="15" spans="1:11" x14ac:dyDescent="0.3">
      <c r="A15" s="2">
        <v>46419</v>
      </c>
      <c r="B15" s="3" t="s">
        <v>36</v>
      </c>
      <c r="C15" s="3" t="s">
        <v>42</v>
      </c>
      <c r="D15" s="3" t="s">
        <v>42</v>
      </c>
      <c r="E15" s="7">
        <v>105868.88</v>
      </c>
      <c r="F15" s="7">
        <v>2.036E-3</v>
      </c>
      <c r="G15" s="7">
        <v>422.93551103999994</v>
      </c>
      <c r="H15" s="7">
        <v>0</v>
      </c>
      <c r="I15" s="7">
        <v>422.93551103999994</v>
      </c>
      <c r="J15" s="7">
        <v>0</v>
      </c>
      <c r="K15" s="29"/>
    </row>
    <row r="16" spans="1:11" x14ac:dyDescent="0.3">
      <c r="A16" s="2">
        <v>46447</v>
      </c>
      <c r="B16" s="3" t="s">
        <v>36</v>
      </c>
      <c r="C16" s="3" t="s">
        <v>42</v>
      </c>
      <c r="D16" s="3" t="s">
        <v>42</v>
      </c>
      <c r="E16" s="7">
        <v>105868.88</v>
      </c>
      <c r="F16" s="7">
        <v>2.036E-3</v>
      </c>
      <c r="G16" s="7">
        <v>459.89978328000001</v>
      </c>
      <c r="H16" s="7">
        <v>0</v>
      </c>
      <c r="I16" s="7">
        <v>459.89978328000001</v>
      </c>
      <c r="J16" s="7">
        <v>0</v>
      </c>
      <c r="K16" s="29"/>
    </row>
    <row r="17" spans="1:11" x14ac:dyDescent="0.3">
      <c r="A17" s="2">
        <v>46478</v>
      </c>
      <c r="B17" s="3" t="s">
        <v>36</v>
      </c>
      <c r="C17" s="3" t="s">
        <v>42</v>
      </c>
      <c r="D17" s="3" t="s">
        <v>42</v>
      </c>
      <c r="E17" s="7">
        <v>105868.88</v>
      </c>
      <c r="F17" s="7">
        <v>2.036E-3</v>
      </c>
      <c r="G17" s="7">
        <v>457.78849199999996</v>
      </c>
      <c r="H17" s="7">
        <v>0</v>
      </c>
      <c r="I17" s="7">
        <v>457.78849199999996</v>
      </c>
      <c r="J17" s="7">
        <v>0</v>
      </c>
      <c r="K17" s="29"/>
    </row>
    <row r="18" spans="1:11" x14ac:dyDescent="0.3">
      <c r="A18" s="2">
        <v>46508</v>
      </c>
      <c r="B18" s="3" t="s">
        <v>36</v>
      </c>
      <c r="C18" s="3" t="s">
        <v>42</v>
      </c>
      <c r="D18" s="3" t="s">
        <v>42</v>
      </c>
      <c r="E18" s="7">
        <v>105868.88</v>
      </c>
      <c r="F18" s="7">
        <v>2.036E-3</v>
      </c>
      <c r="G18" s="7">
        <v>473.47224792000009</v>
      </c>
      <c r="H18" s="7">
        <v>0</v>
      </c>
      <c r="I18" s="7">
        <v>473.47224792000009</v>
      </c>
      <c r="J18" s="7">
        <v>0</v>
      </c>
      <c r="K18" s="29"/>
    </row>
    <row r="19" spans="1:11" x14ac:dyDescent="0.3">
      <c r="A19" s="2">
        <v>46539</v>
      </c>
      <c r="B19" s="3" t="s">
        <v>36</v>
      </c>
      <c r="C19" s="3" t="s">
        <v>42</v>
      </c>
      <c r="D19" s="3" t="s">
        <v>42</v>
      </c>
      <c r="E19" s="7">
        <v>105868.88</v>
      </c>
      <c r="F19" s="7">
        <v>2.036E-3</v>
      </c>
      <c r="G19" s="7">
        <v>466.25418000000002</v>
      </c>
      <c r="H19" s="7">
        <v>0</v>
      </c>
      <c r="I19" s="7">
        <v>466.25418000000002</v>
      </c>
      <c r="J19" s="7">
        <v>0</v>
      </c>
      <c r="K19" s="29"/>
    </row>
    <row r="20" spans="1:11" x14ac:dyDescent="0.3">
      <c r="A20" s="2">
        <v>46569</v>
      </c>
      <c r="B20" s="3" t="s">
        <v>36</v>
      </c>
      <c r="C20" s="3" t="s">
        <v>42</v>
      </c>
      <c r="D20" s="3" t="s">
        <v>42</v>
      </c>
      <c r="E20" s="7">
        <v>105868.88</v>
      </c>
      <c r="F20" s="7">
        <v>2.036E-3</v>
      </c>
      <c r="G20" s="7">
        <v>477.31601232000003</v>
      </c>
      <c r="H20" s="7">
        <v>0</v>
      </c>
      <c r="I20" s="7">
        <v>477.31601232000003</v>
      </c>
      <c r="J20" s="7">
        <v>0</v>
      </c>
      <c r="K20" s="29"/>
    </row>
    <row r="21" spans="1:11" x14ac:dyDescent="0.3">
      <c r="A21" s="2">
        <v>46600</v>
      </c>
      <c r="B21" s="3" t="s">
        <v>36</v>
      </c>
      <c r="C21" s="3" t="s">
        <v>42</v>
      </c>
      <c r="D21" s="3" t="s">
        <v>42</v>
      </c>
      <c r="E21" s="7">
        <v>105868.88</v>
      </c>
      <c r="F21" s="7">
        <v>2.036E-3</v>
      </c>
      <c r="G21" s="7">
        <v>475.16880600000002</v>
      </c>
      <c r="H21" s="7">
        <v>0</v>
      </c>
      <c r="I21" s="7">
        <v>475.16880600000002</v>
      </c>
      <c r="J21" s="7">
        <v>0</v>
      </c>
      <c r="K21" s="29"/>
    </row>
    <row r="22" spans="1:11" x14ac:dyDescent="0.3">
      <c r="A22" s="2">
        <v>46631</v>
      </c>
      <c r="B22" s="3" t="s">
        <v>36</v>
      </c>
      <c r="C22" s="3" t="s">
        <v>42</v>
      </c>
      <c r="D22" s="3" t="s">
        <v>42</v>
      </c>
      <c r="E22" s="7">
        <v>105868.88</v>
      </c>
      <c r="F22" s="7">
        <v>2.036E-3</v>
      </c>
      <c r="G22" s="7">
        <v>460.6360416</v>
      </c>
      <c r="H22" s="7">
        <v>0</v>
      </c>
      <c r="I22" s="7">
        <v>460.6360416</v>
      </c>
      <c r="J22" s="7">
        <v>0</v>
      </c>
      <c r="K22" s="29"/>
    </row>
    <row r="23" spans="1:11" x14ac:dyDescent="0.3">
      <c r="A23" s="2">
        <v>46661</v>
      </c>
      <c r="B23" s="3" t="s">
        <v>36</v>
      </c>
      <c r="C23" s="3" t="s">
        <v>42</v>
      </c>
      <c r="D23" s="3" t="s">
        <v>42</v>
      </c>
      <c r="E23" s="7">
        <v>105868.88</v>
      </c>
      <c r="F23" s="7">
        <v>2.036E-3</v>
      </c>
      <c r="G23" s="7">
        <v>475.38087576000009</v>
      </c>
      <c r="H23" s="7">
        <v>0</v>
      </c>
      <c r="I23" s="7">
        <v>475.38087576000009</v>
      </c>
      <c r="J23" s="7">
        <v>0</v>
      </c>
      <c r="K23" s="29"/>
    </row>
    <row r="24" spans="1:11" x14ac:dyDescent="0.3">
      <c r="A24" s="2">
        <v>46692</v>
      </c>
      <c r="B24" s="3" t="s">
        <v>36</v>
      </c>
      <c r="C24" s="3" t="s">
        <v>42</v>
      </c>
      <c r="D24" s="3" t="s">
        <v>42</v>
      </c>
      <c r="E24" s="7">
        <v>105868.88</v>
      </c>
      <c r="F24" s="7">
        <v>2.036E-3</v>
      </c>
      <c r="G24" s="7">
        <v>469.51218720000003</v>
      </c>
      <c r="H24" s="7">
        <v>0</v>
      </c>
      <c r="I24" s="7">
        <v>469.51218720000003</v>
      </c>
      <c r="J24" s="7">
        <v>0</v>
      </c>
      <c r="K24" s="29"/>
    </row>
    <row r="25" spans="1:11" x14ac:dyDescent="0.3">
      <c r="A25" s="2">
        <v>46722</v>
      </c>
      <c r="B25" s="3" t="s">
        <v>36</v>
      </c>
      <c r="C25" s="3" t="s">
        <v>42</v>
      </c>
      <c r="D25" s="3" t="s">
        <v>42</v>
      </c>
      <c r="E25" s="7">
        <v>105868.88</v>
      </c>
      <c r="F25" s="7">
        <v>2.036E-3</v>
      </c>
      <c r="G25" s="7">
        <v>479.46321864000004</v>
      </c>
      <c r="H25" s="7">
        <v>0</v>
      </c>
      <c r="I25" s="7">
        <v>479.46321864000004</v>
      </c>
      <c r="J25" s="7">
        <v>0</v>
      </c>
      <c r="K25" s="29"/>
    </row>
    <row r="26" spans="1:11" x14ac:dyDescent="0.3">
      <c r="A26" s="2">
        <v>46753</v>
      </c>
      <c r="B26" s="3" t="s">
        <v>36</v>
      </c>
      <c r="C26" s="3" t="s">
        <v>42</v>
      </c>
      <c r="D26" s="3" t="s">
        <v>42</v>
      </c>
      <c r="E26" s="7">
        <v>105868.88</v>
      </c>
      <c r="F26" s="7">
        <v>2.036E-3</v>
      </c>
      <c r="G26" s="7">
        <v>475.24833216000002</v>
      </c>
      <c r="H26" s="7">
        <v>0</v>
      </c>
      <c r="I26" s="7">
        <v>475.24833216000002</v>
      </c>
      <c r="J26" s="7">
        <v>0</v>
      </c>
      <c r="K26" s="29"/>
    </row>
    <row r="27" spans="1:11" x14ac:dyDescent="0.3">
      <c r="A27" s="2">
        <v>46784</v>
      </c>
      <c r="B27" s="3" t="s">
        <v>36</v>
      </c>
      <c r="C27" s="3" t="s">
        <v>42</v>
      </c>
      <c r="D27" s="3" t="s">
        <v>42</v>
      </c>
      <c r="E27" s="7">
        <v>105868.88</v>
      </c>
      <c r="F27" s="7">
        <v>2.036E-3</v>
      </c>
      <c r="G27" s="7">
        <v>449.34845760000002</v>
      </c>
      <c r="H27" s="7">
        <v>0</v>
      </c>
      <c r="I27" s="7">
        <v>449.34845760000002</v>
      </c>
      <c r="J27" s="7">
        <v>0</v>
      </c>
      <c r="K27" s="29"/>
    </row>
    <row r="28" spans="1:11" x14ac:dyDescent="0.3">
      <c r="A28" s="2">
        <v>46813</v>
      </c>
      <c r="B28" s="3" t="s">
        <v>36</v>
      </c>
      <c r="C28" s="3" t="s">
        <v>42</v>
      </c>
      <c r="D28" s="3" t="s">
        <v>42</v>
      </c>
      <c r="E28" s="7">
        <v>105868.88</v>
      </c>
      <c r="F28" s="7">
        <v>2.036E-3</v>
      </c>
      <c r="G28" s="7">
        <v>465.59915808</v>
      </c>
      <c r="H28" s="7">
        <v>0</v>
      </c>
      <c r="I28" s="7">
        <v>465.59915808</v>
      </c>
      <c r="J28" s="7">
        <v>0</v>
      </c>
      <c r="K28" s="29"/>
    </row>
    <row r="29" spans="1:11" x14ac:dyDescent="0.3">
      <c r="A29" s="2">
        <v>46844</v>
      </c>
      <c r="B29" s="3" t="s">
        <v>36</v>
      </c>
      <c r="C29" s="3" t="s">
        <v>42</v>
      </c>
      <c r="D29" s="3" t="s">
        <v>42</v>
      </c>
      <c r="E29" s="7">
        <v>105868.88</v>
      </c>
      <c r="F29" s="7">
        <v>2.036E-3</v>
      </c>
      <c r="G29" s="7">
        <v>449.57934</v>
      </c>
      <c r="H29" s="7">
        <v>0</v>
      </c>
      <c r="I29" s="7">
        <v>449.57934</v>
      </c>
      <c r="J29" s="7">
        <v>0</v>
      </c>
      <c r="K29" s="29"/>
    </row>
    <row r="30" spans="1:11" x14ac:dyDescent="0.3">
      <c r="A30" s="2">
        <v>46874</v>
      </c>
      <c r="B30" s="3" t="s">
        <v>36</v>
      </c>
      <c r="C30" s="3" t="s">
        <v>42</v>
      </c>
      <c r="D30" s="3" t="s">
        <v>42</v>
      </c>
      <c r="E30" s="7">
        <v>105868.88</v>
      </c>
      <c r="F30" s="7">
        <v>2.036E-3</v>
      </c>
      <c r="G30" s="7">
        <v>453.74976024</v>
      </c>
      <c r="H30" s="7">
        <v>0</v>
      </c>
      <c r="I30" s="7">
        <v>453.74976024</v>
      </c>
      <c r="J30" s="7">
        <v>0</v>
      </c>
      <c r="K30" s="29"/>
    </row>
    <row r="31" spans="1:11" x14ac:dyDescent="0.3">
      <c r="A31" s="2">
        <v>46905</v>
      </c>
      <c r="B31" s="3" t="s">
        <v>36</v>
      </c>
      <c r="C31" s="3" t="s">
        <v>42</v>
      </c>
      <c r="D31" s="3" t="s">
        <v>42</v>
      </c>
      <c r="E31" s="7">
        <v>105868.88</v>
      </c>
      <c r="F31" s="7">
        <v>2.036E-3</v>
      </c>
      <c r="G31" s="7">
        <v>437.75303039999994</v>
      </c>
      <c r="H31" s="7">
        <v>0</v>
      </c>
      <c r="I31" s="7">
        <v>437.75303039999994</v>
      </c>
      <c r="J31" s="7">
        <v>0</v>
      </c>
      <c r="K31" s="29"/>
    </row>
    <row r="32" spans="1:11" x14ac:dyDescent="0.3">
      <c r="A32" s="2">
        <v>46935</v>
      </c>
      <c r="B32" s="3" t="s">
        <v>36</v>
      </c>
      <c r="C32" s="3" t="s">
        <v>42</v>
      </c>
      <c r="D32" s="3" t="s">
        <v>42</v>
      </c>
      <c r="E32" s="7">
        <v>105868.88</v>
      </c>
      <c r="F32" s="7">
        <v>2.036E-3</v>
      </c>
      <c r="G32" s="7">
        <v>442.08592344000004</v>
      </c>
      <c r="H32" s="7">
        <v>0</v>
      </c>
      <c r="I32" s="7">
        <v>442.08592344000004</v>
      </c>
      <c r="J32" s="7">
        <v>0</v>
      </c>
      <c r="K32" s="29"/>
    </row>
    <row r="33" spans="1:11" x14ac:dyDescent="0.3">
      <c r="A33" s="2">
        <v>46966</v>
      </c>
      <c r="B33" s="3" t="s">
        <v>36</v>
      </c>
      <c r="C33" s="3" t="s">
        <v>42</v>
      </c>
      <c r="D33" s="3" t="s">
        <v>42</v>
      </c>
      <c r="E33" s="7">
        <v>105868.88</v>
      </c>
      <c r="F33" s="7">
        <v>2.036E-3</v>
      </c>
      <c r="G33" s="7">
        <v>436.65163583999998</v>
      </c>
      <c r="H33" s="7">
        <v>0</v>
      </c>
      <c r="I33" s="7">
        <v>436.65163583999998</v>
      </c>
      <c r="J33" s="7">
        <v>0</v>
      </c>
      <c r="K33" s="29"/>
    </row>
    <row r="34" spans="1:11" x14ac:dyDescent="0.3">
      <c r="A34" s="2">
        <v>46997</v>
      </c>
      <c r="B34" s="3" t="s">
        <v>36</v>
      </c>
      <c r="C34" s="3" t="s">
        <v>42</v>
      </c>
      <c r="D34" s="3" t="s">
        <v>42</v>
      </c>
      <c r="E34" s="7">
        <v>105868.88</v>
      </c>
      <c r="F34" s="7">
        <v>2.036E-3</v>
      </c>
      <c r="G34" s="7">
        <v>421.15515119999998</v>
      </c>
      <c r="H34" s="7">
        <v>0</v>
      </c>
      <c r="I34" s="7">
        <v>421.15515119999998</v>
      </c>
      <c r="J34" s="7">
        <v>0</v>
      </c>
      <c r="K34" s="29"/>
    </row>
    <row r="35" spans="1:11" x14ac:dyDescent="0.3">
      <c r="A35" s="2">
        <v>47027</v>
      </c>
      <c r="B35" s="3" t="s">
        <v>36</v>
      </c>
      <c r="C35" s="3" t="s">
        <v>42</v>
      </c>
      <c r="D35" s="3" t="s">
        <v>42</v>
      </c>
      <c r="E35" s="7">
        <v>105868.88</v>
      </c>
      <c r="F35" s="7">
        <v>2.036E-3</v>
      </c>
      <c r="G35" s="7">
        <v>425.12034263999999</v>
      </c>
      <c r="H35" s="7">
        <v>0</v>
      </c>
      <c r="I35" s="7">
        <v>425.12034263999999</v>
      </c>
      <c r="J35" s="7">
        <v>0</v>
      </c>
      <c r="K35" s="29"/>
    </row>
    <row r="36" spans="1:11" x14ac:dyDescent="0.3">
      <c r="A36" s="2">
        <v>47058</v>
      </c>
      <c r="B36" s="3" t="s">
        <v>36</v>
      </c>
      <c r="C36" s="3" t="s">
        <v>42</v>
      </c>
      <c r="D36" s="3" t="s">
        <v>42</v>
      </c>
      <c r="E36" s="7">
        <v>105868.88</v>
      </c>
      <c r="F36" s="7">
        <v>2.036E-3</v>
      </c>
      <c r="G36" s="7">
        <v>410.20106400000003</v>
      </c>
      <c r="H36" s="7">
        <v>0</v>
      </c>
      <c r="I36" s="7">
        <v>410.20106400000003</v>
      </c>
      <c r="J36" s="7">
        <v>0</v>
      </c>
      <c r="K36" s="29"/>
    </row>
    <row r="37" spans="1:11" x14ac:dyDescent="0.3">
      <c r="A37" s="2">
        <v>47088</v>
      </c>
      <c r="B37" s="3" t="s">
        <v>36</v>
      </c>
      <c r="C37" s="3" t="s">
        <v>42</v>
      </c>
      <c r="D37" s="3" t="s">
        <v>42</v>
      </c>
      <c r="E37" s="7">
        <v>105868.88</v>
      </c>
      <c r="F37" s="7">
        <v>2.036E-3</v>
      </c>
      <c r="G37" s="7">
        <v>414.17224128000004</v>
      </c>
      <c r="H37" s="7">
        <v>0</v>
      </c>
      <c r="I37" s="7">
        <v>414.17224128000004</v>
      </c>
      <c r="J37" s="7">
        <v>0</v>
      </c>
      <c r="K37" s="29"/>
    </row>
    <row r="38" spans="1:11" x14ac:dyDescent="0.3">
      <c r="A38" s="2">
        <v>47119</v>
      </c>
      <c r="B38" s="3" t="s">
        <v>36</v>
      </c>
      <c r="C38" s="3" t="s">
        <v>42</v>
      </c>
      <c r="D38" s="3" t="s">
        <v>42</v>
      </c>
      <c r="E38" s="7">
        <v>105868.88</v>
      </c>
      <c r="F38" s="7">
        <v>2.036E-3</v>
      </c>
      <c r="G38" s="7">
        <v>408.73795367999998</v>
      </c>
      <c r="H38" s="7">
        <v>0</v>
      </c>
      <c r="I38" s="7">
        <v>408.73795367999998</v>
      </c>
      <c r="J38" s="7">
        <v>0</v>
      </c>
      <c r="K38" s="29"/>
    </row>
    <row r="39" spans="1:11" x14ac:dyDescent="0.3">
      <c r="A39" s="2">
        <v>47150</v>
      </c>
      <c r="B39" s="3" t="s">
        <v>36</v>
      </c>
      <c r="C39" s="3" t="s">
        <v>42</v>
      </c>
      <c r="D39" s="3" t="s">
        <v>42</v>
      </c>
      <c r="E39" s="7">
        <v>105868.88</v>
      </c>
      <c r="F39" s="7">
        <v>2.036E-3</v>
      </c>
      <c r="G39" s="7">
        <v>374.90513088000006</v>
      </c>
      <c r="H39" s="7">
        <v>0</v>
      </c>
      <c r="I39" s="7">
        <v>374.90513088000006</v>
      </c>
      <c r="J39" s="7">
        <v>0</v>
      </c>
      <c r="K39" s="29"/>
    </row>
    <row r="40" spans="1:11" x14ac:dyDescent="0.3">
      <c r="A40" s="2">
        <v>47178</v>
      </c>
      <c r="B40" s="3" t="s">
        <v>36</v>
      </c>
      <c r="C40" s="3" t="s">
        <v>42</v>
      </c>
      <c r="D40" s="3" t="s">
        <v>42</v>
      </c>
      <c r="E40" s="7">
        <v>105868.88</v>
      </c>
      <c r="F40" s="7">
        <v>2.036E-3</v>
      </c>
      <c r="G40" s="7">
        <v>398.42606160000003</v>
      </c>
      <c r="H40" s="7">
        <v>0</v>
      </c>
      <c r="I40" s="7">
        <v>398.42606160000003</v>
      </c>
      <c r="J40" s="7">
        <v>0</v>
      </c>
      <c r="K40" s="29"/>
    </row>
    <row r="41" spans="1:11" x14ac:dyDescent="0.3">
      <c r="A41" s="2">
        <v>47209</v>
      </c>
      <c r="B41" s="3" t="s">
        <v>36</v>
      </c>
      <c r="C41" s="3" t="s">
        <v>42</v>
      </c>
      <c r="D41" s="3" t="s">
        <v>42</v>
      </c>
      <c r="E41" s="7">
        <v>105868.88</v>
      </c>
      <c r="F41" s="7">
        <v>2.036E-3</v>
      </c>
      <c r="G41" s="7">
        <v>383.95743120000003</v>
      </c>
      <c r="H41" s="7">
        <v>0</v>
      </c>
      <c r="I41" s="7">
        <v>383.95743120000003</v>
      </c>
      <c r="J41" s="7">
        <v>0</v>
      </c>
      <c r="K41" s="29"/>
    </row>
    <row r="42" spans="1:11" x14ac:dyDescent="0.3">
      <c r="A42" s="2">
        <v>47239</v>
      </c>
      <c r="B42" s="3" t="s">
        <v>36</v>
      </c>
      <c r="C42" s="3" t="s">
        <v>42</v>
      </c>
      <c r="D42" s="3" t="s">
        <v>42</v>
      </c>
      <c r="E42" s="7">
        <v>105868.88</v>
      </c>
      <c r="F42" s="7">
        <v>2.036E-3</v>
      </c>
      <c r="G42" s="7">
        <v>387.79606488000002</v>
      </c>
      <c r="H42" s="7">
        <v>0</v>
      </c>
      <c r="I42" s="7">
        <v>387.79606488000002</v>
      </c>
      <c r="J42" s="7">
        <v>0</v>
      </c>
      <c r="K42" s="29"/>
    </row>
    <row r="43" spans="1:11" x14ac:dyDescent="0.3">
      <c r="A43" s="2">
        <v>47270</v>
      </c>
      <c r="B43" s="3" t="s">
        <v>36</v>
      </c>
      <c r="C43" s="3" t="s">
        <v>42</v>
      </c>
      <c r="D43" s="3" t="s">
        <v>42</v>
      </c>
      <c r="E43" s="7">
        <v>105868.88</v>
      </c>
      <c r="F43" s="7">
        <v>2.036E-3</v>
      </c>
      <c r="G43" s="7">
        <v>373.25988000000001</v>
      </c>
      <c r="H43" s="7">
        <v>0</v>
      </c>
      <c r="I43" s="7">
        <v>373.25988000000001</v>
      </c>
      <c r="J43" s="7">
        <v>0</v>
      </c>
      <c r="K43" s="29"/>
    </row>
    <row r="44" spans="1:11" x14ac:dyDescent="0.3">
      <c r="A44" s="2">
        <v>47300</v>
      </c>
      <c r="B44" s="3" t="s">
        <v>36</v>
      </c>
      <c r="C44" s="3" t="s">
        <v>42</v>
      </c>
      <c r="D44" s="3" t="s">
        <v>42</v>
      </c>
      <c r="E44" s="7">
        <v>105868.88</v>
      </c>
      <c r="F44" s="7">
        <v>2.036E-3</v>
      </c>
      <c r="G44" s="7">
        <v>377.11305072000005</v>
      </c>
      <c r="H44" s="7">
        <v>0</v>
      </c>
      <c r="I44" s="7">
        <v>377.11305072000005</v>
      </c>
      <c r="J44" s="7">
        <v>0</v>
      </c>
      <c r="K44" s="29"/>
    </row>
    <row r="45" spans="1:11" x14ac:dyDescent="0.3">
      <c r="A45" s="2">
        <v>47331</v>
      </c>
      <c r="B45" s="3" t="s">
        <v>36</v>
      </c>
      <c r="C45" s="3" t="s">
        <v>42</v>
      </c>
      <c r="D45" s="3" t="s">
        <v>42</v>
      </c>
      <c r="E45" s="7">
        <v>105868.88</v>
      </c>
      <c r="F45" s="7">
        <v>2.036E-3</v>
      </c>
      <c r="G45" s="7">
        <v>371.89083287999995</v>
      </c>
      <c r="H45" s="7">
        <v>0</v>
      </c>
      <c r="I45" s="7">
        <v>371.89083287999995</v>
      </c>
      <c r="J45" s="7">
        <v>0</v>
      </c>
      <c r="K45" s="29"/>
    </row>
    <row r="46" spans="1:11" x14ac:dyDescent="0.3">
      <c r="A46" s="2">
        <v>47362</v>
      </c>
      <c r="B46" s="3" t="s">
        <v>36</v>
      </c>
      <c r="C46" s="3" t="s">
        <v>42</v>
      </c>
      <c r="D46" s="3" t="s">
        <v>42</v>
      </c>
      <c r="E46" s="7">
        <v>105868.88</v>
      </c>
      <c r="F46" s="7">
        <v>2.036E-3</v>
      </c>
      <c r="G46" s="7">
        <v>357.76510559999997</v>
      </c>
      <c r="H46" s="7">
        <v>0</v>
      </c>
      <c r="I46" s="7">
        <v>357.76510559999997</v>
      </c>
      <c r="J46" s="7">
        <v>0</v>
      </c>
      <c r="K46" s="29"/>
    </row>
    <row r="47" spans="1:11" x14ac:dyDescent="0.3">
      <c r="A47" s="2">
        <v>47392</v>
      </c>
      <c r="B47" s="3" t="s">
        <v>36</v>
      </c>
      <c r="C47" s="3" t="s">
        <v>42</v>
      </c>
      <c r="D47" s="3" t="s">
        <v>42</v>
      </c>
      <c r="E47" s="7">
        <v>105868.88</v>
      </c>
      <c r="F47" s="7">
        <v>2.036E-3</v>
      </c>
      <c r="G47" s="7">
        <v>361.60544952000004</v>
      </c>
      <c r="H47" s="7">
        <v>0</v>
      </c>
      <c r="I47" s="7">
        <v>361.60544952000004</v>
      </c>
      <c r="J47" s="7">
        <v>0</v>
      </c>
      <c r="K47" s="29"/>
    </row>
    <row r="48" spans="1:11" x14ac:dyDescent="0.3">
      <c r="A48" s="2">
        <v>47423</v>
      </c>
      <c r="B48" s="3" t="s">
        <v>36</v>
      </c>
      <c r="C48" s="3" t="s">
        <v>42</v>
      </c>
      <c r="D48" s="3" t="s">
        <v>42</v>
      </c>
      <c r="E48" s="7">
        <v>105868.88</v>
      </c>
      <c r="F48" s="7">
        <v>2.036E-3</v>
      </c>
      <c r="G48" s="7">
        <v>347.91412320000001</v>
      </c>
      <c r="H48" s="7">
        <v>0</v>
      </c>
      <c r="I48" s="7">
        <v>347.91412320000001</v>
      </c>
      <c r="J48" s="7">
        <v>0</v>
      </c>
      <c r="K48" s="29"/>
    </row>
    <row r="49" spans="1:11" x14ac:dyDescent="0.3">
      <c r="A49" s="2">
        <v>47453</v>
      </c>
      <c r="B49" s="3" t="s">
        <v>36</v>
      </c>
      <c r="C49" s="3" t="s">
        <v>42</v>
      </c>
      <c r="D49" s="3" t="s">
        <v>42</v>
      </c>
      <c r="E49" s="7">
        <v>105868.88</v>
      </c>
      <c r="F49" s="7">
        <v>2.036E-3</v>
      </c>
      <c r="G49" s="7">
        <v>351.87674928000007</v>
      </c>
      <c r="H49" s="7">
        <v>0</v>
      </c>
      <c r="I49" s="7">
        <v>351.87674928000007</v>
      </c>
      <c r="J49" s="7">
        <v>0</v>
      </c>
      <c r="K49" s="29"/>
    </row>
    <row r="50" spans="1:11" x14ac:dyDescent="0.3">
      <c r="A50" s="2">
        <v>47484</v>
      </c>
      <c r="B50" s="3" t="s">
        <v>36</v>
      </c>
      <c r="C50" s="3" t="s">
        <v>42</v>
      </c>
      <c r="D50" s="3" t="s">
        <v>42</v>
      </c>
      <c r="E50" s="7">
        <v>105868.88</v>
      </c>
      <c r="F50" s="7">
        <v>2.036E-3</v>
      </c>
      <c r="G50" s="7">
        <v>341.43231360000004</v>
      </c>
      <c r="H50" s="7">
        <v>0</v>
      </c>
      <c r="I50" s="7">
        <v>341.43231360000004</v>
      </c>
      <c r="J50" s="7">
        <v>0</v>
      </c>
      <c r="K50" s="29"/>
    </row>
    <row r="51" spans="1:11" x14ac:dyDescent="0.3">
      <c r="A51" s="2">
        <v>47515</v>
      </c>
      <c r="B51" s="3" t="s">
        <v>36</v>
      </c>
      <c r="C51" s="3" t="s">
        <v>42</v>
      </c>
      <c r="D51" s="3" t="s">
        <v>42</v>
      </c>
      <c r="E51" s="7">
        <v>105868.88</v>
      </c>
      <c r="F51" s="7">
        <v>2.036E-3</v>
      </c>
      <c r="G51" s="7">
        <v>311.12001984</v>
      </c>
      <c r="H51" s="7">
        <v>0</v>
      </c>
      <c r="I51" s="7">
        <v>311.12001984</v>
      </c>
      <c r="J51" s="7">
        <v>0</v>
      </c>
      <c r="K51" s="29"/>
    </row>
    <row r="52" spans="1:11" x14ac:dyDescent="0.3">
      <c r="A52" s="2">
        <v>47543</v>
      </c>
      <c r="B52" s="3" t="s">
        <v>36</v>
      </c>
      <c r="C52" s="3" t="s">
        <v>42</v>
      </c>
      <c r="D52" s="3" t="s">
        <v>42</v>
      </c>
      <c r="E52" s="7">
        <v>105868.88</v>
      </c>
      <c r="F52" s="7">
        <v>2.036E-3</v>
      </c>
      <c r="G52" s="7">
        <v>330.69628200000005</v>
      </c>
      <c r="H52" s="7">
        <v>0</v>
      </c>
      <c r="I52" s="7">
        <v>330.69628200000005</v>
      </c>
      <c r="J52" s="7">
        <v>0</v>
      </c>
      <c r="K52" s="29"/>
    </row>
    <row r="53" spans="1:11" x14ac:dyDescent="0.3">
      <c r="A53" s="2">
        <v>47574</v>
      </c>
      <c r="B53" s="3" t="s">
        <v>36</v>
      </c>
      <c r="C53" s="3" t="s">
        <v>42</v>
      </c>
      <c r="D53" s="3" t="s">
        <v>42</v>
      </c>
      <c r="E53" s="7">
        <v>105868.88</v>
      </c>
      <c r="F53" s="7">
        <v>2.036E-3</v>
      </c>
      <c r="G53" s="7">
        <v>318.10464000000002</v>
      </c>
      <c r="H53" s="7">
        <v>0</v>
      </c>
      <c r="I53" s="7">
        <v>318.10464000000002</v>
      </c>
      <c r="J53" s="7">
        <v>0</v>
      </c>
      <c r="K53" s="29"/>
    </row>
    <row r="54" spans="1:11" x14ac:dyDescent="0.3">
      <c r="A54" s="2">
        <v>47604</v>
      </c>
      <c r="B54" s="3" t="s">
        <v>36</v>
      </c>
      <c r="C54" s="3" t="s">
        <v>42</v>
      </c>
      <c r="D54" s="3" t="s">
        <v>42</v>
      </c>
      <c r="E54" s="7">
        <v>105868.88</v>
      </c>
      <c r="F54" s="7">
        <v>2.036E-3</v>
      </c>
      <c r="G54" s="7">
        <v>321.92189568000003</v>
      </c>
      <c r="H54" s="7">
        <v>0</v>
      </c>
      <c r="I54" s="7">
        <v>321.92189568000003</v>
      </c>
      <c r="J54" s="7">
        <v>0</v>
      </c>
      <c r="K54" s="29"/>
    </row>
    <row r="55" spans="1:11" x14ac:dyDescent="0.3">
      <c r="A55" s="2">
        <v>47635</v>
      </c>
      <c r="B55" s="3" t="s">
        <v>36</v>
      </c>
      <c r="C55" s="3" t="s">
        <v>42</v>
      </c>
      <c r="D55" s="3" t="s">
        <v>42</v>
      </c>
      <c r="E55" s="7">
        <v>105868.88</v>
      </c>
      <c r="F55" s="7">
        <v>2.036E-3</v>
      </c>
      <c r="G55" s="7">
        <v>309.74156639999995</v>
      </c>
      <c r="H55" s="7">
        <v>0</v>
      </c>
      <c r="I55" s="7">
        <v>309.74156639999995</v>
      </c>
      <c r="J55" s="7">
        <v>0</v>
      </c>
      <c r="K55" s="29"/>
    </row>
    <row r="56" spans="1:11" x14ac:dyDescent="0.3">
      <c r="A56" s="2">
        <v>47665</v>
      </c>
      <c r="B56" s="3" t="s">
        <v>36</v>
      </c>
      <c r="C56" s="3" t="s">
        <v>42</v>
      </c>
      <c r="D56" s="3" t="s">
        <v>42</v>
      </c>
      <c r="E56" s="7">
        <v>105868.88</v>
      </c>
      <c r="F56" s="7">
        <v>2.036E-3</v>
      </c>
      <c r="G56" s="7">
        <v>313.65117503999994</v>
      </c>
      <c r="H56" s="7">
        <v>0</v>
      </c>
      <c r="I56" s="7">
        <v>313.65117503999994</v>
      </c>
      <c r="J56" s="7">
        <v>0</v>
      </c>
      <c r="K56" s="29"/>
    </row>
    <row r="57" spans="1:11" x14ac:dyDescent="0.3">
      <c r="A57" s="2">
        <v>47696</v>
      </c>
      <c r="B57" s="3" t="s">
        <v>36</v>
      </c>
      <c r="C57" s="3" t="s">
        <v>42</v>
      </c>
      <c r="D57" s="3" t="s">
        <v>42</v>
      </c>
      <c r="E57" s="7">
        <v>105868.88</v>
      </c>
      <c r="F57" s="7">
        <v>2.036E-3</v>
      </c>
      <c r="G57" s="7">
        <v>309.64835832</v>
      </c>
      <c r="H57" s="7">
        <v>0</v>
      </c>
      <c r="I57" s="7">
        <v>309.64835832</v>
      </c>
      <c r="J57" s="7">
        <v>0</v>
      </c>
      <c r="K57" s="29"/>
    </row>
    <row r="58" spans="1:11" x14ac:dyDescent="0.3">
      <c r="A58" s="2">
        <v>47727</v>
      </c>
      <c r="B58" s="3" t="s">
        <v>36</v>
      </c>
      <c r="C58" s="3" t="s">
        <v>42</v>
      </c>
      <c r="D58" s="3" t="s">
        <v>42</v>
      </c>
      <c r="E58" s="7">
        <v>105868.88</v>
      </c>
      <c r="F58" s="7">
        <v>2.036E-3</v>
      </c>
      <c r="G58" s="7">
        <v>297.83829600000001</v>
      </c>
      <c r="H58" s="7">
        <v>0</v>
      </c>
      <c r="I58" s="7">
        <v>297.83829600000001</v>
      </c>
      <c r="J58" s="7">
        <v>0</v>
      </c>
      <c r="K58" s="29"/>
    </row>
    <row r="59" spans="1:11" x14ac:dyDescent="0.3">
      <c r="A59" s="2">
        <v>47757</v>
      </c>
      <c r="B59" s="3" t="s">
        <v>36</v>
      </c>
      <c r="C59" s="3" t="s">
        <v>42</v>
      </c>
      <c r="D59" s="3" t="s">
        <v>42</v>
      </c>
      <c r="E59" s="7">
        <v>105868.88</v>
      </c>
      <c r="F59" s="7">
        <v>2.036E-3</v>
      </c>
      <c r="G59" s="7">
        <v>301.8017772</v>
      </c>
      <c r="H59" s="7">
        <v>0</v>
      </c>
      <c r="I59" s="7">
        <v>301.8017772</v>
      </c>
      <c r="J59" s="7">
        <v>0</v>
      </c>
      <c r="K59" s="29"/>
    </row>
    <row r="60" spans="1:11" x14ac:dyDescent="0.3">
      <c r="A60" s="2">
        <v>47788</v>
      </c>
      <c r="B60" s="3" t="s">
        <v>36</v>
      </c>
      <c r="C60" s="3" t="s">
        <v>42</v>
      </c>
      <c r="D60" s="3" t="s">
        <v>42</v>
      </c>
      <c r="E60" s="7">
        <v>105868.88</v>
      </c>
      <c r="F60" s="7">
        <v>2.036E-3</v>
      </c>
      <c r="G60" s="7">
        <v>290.29613760000001</v>
      </c>
      <c r="H60" s="7">
        <v>0</v>
      </c>
      <c r="I60" s="7">
        <v>290.29613760000001</v>
      </c>
      <c r="J60" s="7">
        <v>0</v>
      </c>
      <c r="K60" s="29"/>
    </row>
    <row r="61" spans="1:11" x14ac:dyDescent="0.3">
      <c r="A61" s="2">
        <v>47818</v>
      </c>
      <c r="B61" s="3" t="s">
        <v>36</v>
      </c>
      <c r="C61" s="3" t="s">
        <v>42</v>
      </c>
      <c r="D61" s="3" t="s">
        <v>42</v>
      </c>
      <c r="E61" s="7">
        <v>105868.88</v>
      </c>
      <c r="F61" s="7">
        <v>2.036E-3</v>
      </c>
      <c r="G61" s="7">
        <v>294.19377456000001</v>
      </c>
      <c r="H61" s="7">
        <v>0</v>
      </c>
      <c r="I61" s="7">
        <v>294.19377456000001</v>
      </c>
      <c r="J61" s="7">
        <v>0</v>
      </c>
      <c r="K61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90AD-798A-44CC-AF37-DB372A46BF05}">
  <sheetPr>
    <tabColor theme="9" tint="-0.249977111117893"/>
  </sheetPr>
  <dimension ref="A1:J61"/>
  <sheetViews>
    <sheetView workbookViewId="0">
      <selection activeCell="F11" sqref="F11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46023</v>
      </c>
      <c r="B2" s="3" t="s">
        <v>36</v>
      </c>
      <c r="C2" s="3" t="s">
        <v>41</v>
      </c>
      <c r="D2" s="3" t="s">
        <v>41</v>
      </c>
      <c r="E2" s="7">
        <v>95843.53</v>
      </c>
      <c r="F2" s="7">
        <v>2.0170000000000001E-3</v>
      </c>
      <c r="G2" s="7">
        <v>0</v>
      </c>
      <c r="H2" s="7">
        <v>898.13782800000013</v>
      </c>
      <c r="I2" s="7">
        <v>898.13782800000013</v>
      </c>
      <c r="J2" s="7">
        <v>898.13782800000013</v>
      </c>
    </row>
    <row r="3" spans="1:10" x14ac:dyDescent="0.3">
      <c r="A3" s="2">
        <v>46054</v>
      </c>
      <c r="B3" s="3" t="s">
        <v>36</v>
      </c>
      <c r="C3" s="3" t="s">
        <v>41</v>
      </c>
      <c r="D3" s="3" t="s">
        <v>41</v>
      </c>
      <c r="E3" s="7">
        <v>95843.53</v>
      </c>
      <c r="F3" s="7">
        <v>2.0170000000000001E-3</v>
      </c>
      <c r="G3" s="7">
        <v>0</v>
      </c>
      <c r="H3" s="7">
        <v>789.87333599999999</v>
      </c>
      <c r="I3" s="7">
        <v>789.87333599999999</v>
      </c>
      <c r="J3" s="7">
        <v>789.87333599999999</v>
      </c>
    </row>
    <row r="4" spans="1:10" x14ac:dyDescent="0.3">
      <c r="A4" s="2">
        <v>46082</v>
      </c>
      <c r="B4" s="3" t="s">
        <v>36</v>
      </c>
      <c r="C4" s="3" t="s">
        <v>41</v>
      </c>
      <c r="D4" s="3" t="s">
        <v>41</v>
      </c>
      <c r="E4" s="7">
        <v>95843.53</v>
      </c>
      <c r="F4" s="7">
        <v>2.0530000000000001E-3</v>
      </c>
      <c r="G4" s="7">
        <v>0</v>
      </c>
      <c r="H4" s="7">
        <v>1176.1226399999998</v>
      </c>
      <c r="I4" s="7">
        <v>1176.1226399999998</v>
      </c>
      <c r="J4" s="7">
        <v>1176.1226399999998</v>
      </c>
    </row>
    <row r="5" spans="1:10" x14ac:dyDescent="0.3">
      <c r="A5" s="2">
        <v>46113</v>
      </c>
      <c r="B5" s="3" t="s">
        <v>36</v>
      </c>
      <c r="C5" s="3" t="s">
        <v>41</v>
      </c>
      <c r="D5" s="3" t="s">
        <v>41</v>
      </c>
      <c r="E5" s="7">
        <v>95843.53</v>
      </c>
      <c r="F5" s="7">
        <v>2.0530000000000001E-3</v>
      </c>
      <c r="G5" s="7">
        <v>0</v>
      </c>
      <c r="H5" s="7">
        <v>1138.1831999999999</v>
      </c>
      <c r="I5" s="7">
        <v>1138.1831999999999</v>
      </c>
      <c r="J5" s="7">
        <v>1138.1831999999999</v>
      </c>
    </row>
    <row r="6" spans="1:10" x14ac:dyDescent="0.3">
      <c r="A6" s="2">
        <v>46143</v>
      </c>
      <c r="B6" s="3" t="s">
        <v>36</v>
      </c>
      <c r="C6" s="3" t="s">
        <v>41</v>
      </c>
      <c r="D6" s="3" t="s">
        <v>41</v>
      </c>
      <c r="E6" s="7">
        <v>95843.53</v>
      </c>
      <c r="F6" s="7">
        <v>2.0530000000000001E-3</v>
      </c>
      <c r="G6" s="7">
        <v>0</v>
      </c>
      <c r="H6" s="7">
        <v>1176.1226399999998</v>
      </c>
      <c r="I6" s="7">
        <v>1176.1226399999998</v>
      </c>
      <c r="J6" s="7">
        <v>1176.1226399999998</v>
      </c>
    </row>
    <row r="7" spans="1:10" x14ac:dyDescent="0.3">
      <c r="A7" s="2">
        <v>46174</v>
      </c>
      <c r="B7" s="3" t="s">
        <v>36</v>
      </c>
      <c r="C7" s="3" t="s">
        <v>41</v>
      </c>
      <c r="D7" s="3" t="s">
        <v>41</v>
      </c>
      <c r="E7" s="7">
        <v>95843.53</v>
      </c>
      <c r="F7" s="7">
        <v>2.0530000000000001E-3</v>
      </c>
      <c r="G7" s="7">
        <v>0</v>
      </c>
      <c r="H7" s="7">
        <v>1138.1831999999999</v>
      </c>
      <c r="I7" s="7">
        <v>1138.1831999999999</v>
      </c>
      <c r="J7" s="7">
        <v>1138.1831999999999</v>
      </c>
    </row>
    <row r="8" spans="1:10" x14ac:dyDescent="0.3">
      <c r="A8" s="2">
        <v>46204</v>
      </c>
      <c r="B8" s="3" t="s">
        <v>36</v>
      </c>
      <c r="C8" s="3" t="s">
        <v>41</v>
      </c>
      <c r="D8" s="3" t="s">
        <v>41</v>
      </c>
      <c r="E8" s="7">
        <v>95843.53</v>
      </c>
      <c r="F8" s="7">
        <v>2.0530000000000001E-3</v>
      </c>
      <c r="G8" s="7">
        <v>0</v>
      </c>
      <c r="H8" s="7">
        <v>1176.1226399999998</v>
      </c>
      <c r="I8" s="7">
        <v>1176.1226399999998</v>
      </c>
      <c r="J8" s="7">
        <v>1176.1226399999998</v>
      </c>
    </row>
    <row r="9" spans="1:10" x14ac:dyDescent="0.3">
      <c r="A9" s="2">
        <v>46235</v>
      </c>
      <c r="B9" s="3" t="s">
        <v>36</v>
      </c>
      <c r="C9" s="3" t="s">
        <v>41</v>
      </c>
      <c r="D9" s="3" t="s">
        <v>41</v>
      </c>
      <c r="E9" s="7">
        <v>95843.53</v>
      </c>
      <c r="F9" s="7">
        <v>2.0530000000000001E-3</v>
      </c>
      <c r="G9" s="7">
        <v>0</v>
      </c>
      <c r="H9" s="7">
        <v>1176.1226399999998</v>
      </c>
      <c r="I9" s="7">
        <v>1176.1226399999998</v>
      </c>
      <c r="J9" s="7">
        <v>1176.1226399999998</v>
      </c>
    </row>
    <row r="10" spans="1:10" x14ac:dyDescent="0.3">
      <c r="A10" s="2">
        <v>46266</v>
      </c>
      <c r="B10" s="3" t="s">
        <v>36</v>
      </c>
      <c r="C10" s="3" t="s">
        <v>41</v>
      </c>
      <c r="D10" s="3" t="s">
        <v>41</v>
      </c>
      <c r="E10" s="7">
        <v>95843.53</v>
      </c>
      <c r="F10" s="7">
        <v>2.0409999999999998E-3</v>
      </c>
      <c r="G10" s="7">
        <v>0</v>
      </c>
      <c r="H10" s="7">
        <v>1041.3937169999999</v>
      </c>
      <c r="I10" s="7">
        <v>1041.3937169999999</v>
      </c>
      <c r="J10" s="7">
        <v>1041.3937169999999</v>
      </c>
    </row>
    <row r="11" spans="1:10" x14ac:dyDescent="0.3">
      <c r="A11" s="2">
        <v>46296</v>
      </c>
      <c r="B11" s="3" t="s">
        <v>36</v>
      </c>
      <c r="C11" s="3" t="s">
        <v>41</v>
      </c>
      <c r="D11" s="3" t="s">
        <v>41</v>
      </c>
      <c r="E11" s="7">
        <v>95843.53</v>
      </c>
      <c r="F11" s="7">
        <v>2.0409999999999998E-3</v>
      </c>
      <c r="G11" s="7">
        <v>0</v>
      </c>
      <c r="H11" s="7">
        <v>1071.1641103799998</v>
      </c>
      <c r="I11" s="7">
        <v>1071.1641103799998</v>
      </c>
      <c r="J11" s="7">
        <v>1071.1641103799998</v>
      </c>
    </row>
    <row r="12" spans="1:10" x14ac:dyDescent="0.3">
      <c r="A12" s="2">
        <v>46327</v>
      </c>
      <c r="B12" s="3" t="s">
        <v>36</v>
      </c>
      <c r="C12" s="3" t="s">
        <v>41</v>
      </c>
      <c r="D12" s="3" t="s">
        <v>41</v>
      </c>
      <c r="E12" s="7">
        <v>95843.53</v>
      </c>
      <c r="F12" s="7">
        <v>2.0409999999999998E-3</v>
      </c>
      <c r="G12" s="7">
        <v>0</v>
      </c>
      <c r="H12" s="7">
        <v>1032.0071580000001</v>
      </c>
      <c r="I12" s="7">
        <v>1032.0071580000001</v>
      </c>
      <c r="J12" s="7">
        <v>1032.0071580000001</v>
      </c>
    </row>
    <row r="13" spans="1:10" x14ac:dyDescent="0.3">
      <c r="A13" s="2">
        <v>46357</v>
      </c>
      <c r="B13" s="3" t="s">
        <v>36</v>
      </c>
      <c r="C13" s="3" t="s">
        <v>41</v>
      </c>
      <c r="D13" s="3" t="s">
        <v>41</v>
      </c>
      <c r="E13" s="7">
        <v>95843.53</v>
      </c>
      <c r="F13" s="7">
        <v>2.0409999999999998E-3</v>
      </c>
      <c r="G13" s="7">
        <v>0</v>
      </c>
      <c r="H13" s="7">
        <v>1062.7402094399999</v>
      </c>
      <c r="I13" s="7">
        <v>1062.7402094399999</v>
      </c>
      <c r="J13" s="7">
        <v>1062.7402094399999</v>
      </c>
    </row>
    <row r="14" spans="1:10" x14ac:dyDescent="0.3">
      <c r="A14" s="2">
        <v>46388</v>
      </c>
      <c r="B14" s="3" t="s">
        <v>36</v>
      </c>
      <c r="C14" s="3" t="s">
        <v>41</v>
      </c>
      <c r="D14" s="3" t="s">
        <v>41</v>
      </c>
      <c r="E14" s="7">
        <v>95843.53</v>
      </c>
      <c r="F14" s="7">
        <v>2.0409999999999998E-3</v>
      </c>
      <c r="G14" s="7">
        <v>0</v>
      </c>
      <c r="H14" s="7">
        <v>1052.3232720000001</v>
      </c>
      <c r="I14" s="7">
        <v>1052.3232720000001</v>
      </c>
      <c r="J14" s="7">
        <v>1052.3232720000001</v>
      </c>
    </row>
    <row r="15" spans="1:10" x14ac:dyDescent="0.3">
      <c r="A15" s="2">
        <v>46419</v>
      </c>
      <c r="B15" s="3" t="s">
        <v>36</v>
      </c>
      <c r="C15" s="3" t="s">
        <v>41</v>
      </c>
      <c r="D15" s="3" t="s">
        <v>41</v>
      </c>
      <c r="E15" s="7">
        <v>95843.53</v>
      </c>
      <c r="F15" s="7">
        <v>2.0409999999999998E-3</v>
      </c>
      <c r="G15" s="7">
        <v>0</v>
      </c>
      <c r="H15" s="7">
        <v>931.35581447999994</v>
      </c>
      <c r="I15" s="7">
        <v>931.35581447999994</v>
      </c>
      <c r="J15" s="7">
        <v>931.35581447999994</v>
      </c>
    </row>
    <row r="16" spans="1:10" x14ac:dyDescent="0.3">
      <c r="A16" s="2">
        <v>46447</v>
      </c>
      <c r="B16" s="3" t="s">
        <v>36</v>
      </c>
      <c r="C16" s="3" t="s">
        <v>41</v>
      </c>
      <c r="D16" s="3" t="s">
        <v>41</v>
      </c>
      <c r="E16" s="7">
        <v>95843.53</v>
      </c>
      <c r="F16" s="7">
        <v>2.0409999999999998E-3</v>
      </c>
      <c r="G16" s="7">
        <v>0</v>
      </c>
      <c r="H16" s="7">
        <v>1020.7801476599999</v>
      </c>
      <c r="I16" s="7">
        <v>1020.7801476599999</v>
      </c>
      <c r="J16" s="7">
        <v>1020.7801476599999</v>
      </c>
    </row>
    <row r="17" spans="1:10" x14ac:dyDescent="0.3">
      <c r="A17" s="2">
        <v>46478</v>
      </c>
      <c r="B17" s="3" t="s">
        <v>36</v>
      </c>
      <c r="C17" s="3" t="s">
        <v>41</v>
      </c>
      <c r="D17" s="3" t="s">
        <v>41</v>
      </c>
      <c r="E17" s="7">
        <v>95843.53</v>
      </c>
      <c r="F17" s="7">
        <v>2.0409999999999998E-3</v>
      </c>
      <c r="G17" s="7">
        <v>0</v>
      </c>
      <c r="H17" s="7">
        <v>978.74807939999994</v>
      </c>
      <c r="I17" s="7">
        <v>978.74807939999994</v>
      </c>
      <c r="J17" s="7">
        <v>978.74807939999994</v>
      </c>
    </row>
    <row r="18" spans="1:10" x14ac:dyDescent="0.3">
      <c r="A18" s="2">
        <v>46508</v>
      </c>
      <c r="B18" s="3" t="s">
        <v>36</v>
      </c>
      <c r="C18" s="3" t="s">
        <v>41</v>
      </c>
      <c r="D18" s="3" t="s">
        <v>41</v>
      </c>
      <c r="E18" s="7">
        <v>95843.53</v>
      </c>
      <c r="F18" s="7">
        <v>2.0409999999999998E-3</v>
      </c>
      <c r="G18" s="7">
        <v>0</v>
      </c>
      <c r="H18" s="7">
        <v>1005.4470535199998</v>
      </c>
      <c r="I18" s="7">
        <v>1005.4470535199998</v>
      </c>
      <c r="J18" s="7">
        <v>1005.4470535199998</v>
      </c>
    </row>
    <row r="19" spans="1:10" x14ac:dyDescent="0.3">
      <c r="A19" s="2">
        <v>46539</v>
      </c>
      <c r="B19" s="3" t="s">
        <v>36</v>
      </c>
      <c r="C19" s="3" t="s">
        <v>41</v>
      </c>
      <c r="D19" s="3" t="s">
        <v>41</v>
      </c>
      <c r="E19" s="7">
        <v>95843.53</v>
      </c>
      <c r="F19" s="7">
        <v>2.0409999999999998E-3</v>
      </c>
      <c r="G19" s="7">
        <v>0</v>
      </c>
      <c r="H19" s="7">
        <v>968.10140699999988</v>
      </c>
      <c r="I19" s="7">
        <v>968.10140699999988</v>
      </c>
      <c r="J19" s="7">
        <v>968.10140699999988</v>
      </c>
    </row>
    <row r="20" spans="1:10" x14ac:dyDescent="0.3">
      <c r="A20" s="2">
        <v>46569</v>
      </c>
      <c r="B20" s="3" t="s">
        <v>36</v>
      </c>
      <c r="C20" s="3" t="s">
        <v>41</v>
      </c>
      <c r="D20" s="3" t="s">
        <v>41</v>
      </c>
      <c r="E20" s="7">
        <v>95843.53</v>
      </c>
      <c r="F20" s="7">
        <v>2.0409999999999998E-3</v>
      </c>
      <c r="G20" s="7">
        <v>0</v>
      </c>
      <c r="H20" s="7">
        <v>981.05228676000002</v>
      </c>
      <c r="I20" s="7">
        <v>981.05228676000002</v>
      </c>
      <c r="J20" s="7">
        <v>981.05228676000002</v>
      </c>
    </row>
    <row r="21" spans="1:10" x14ac:dyDescent="0.3">
      <c r="A21" s="2">
        <v>46600</v>
      </c>
      <c r="B21" s="3" t="s">
        <v>36</v>
      </c>
      <c r="C21" s="3" t="s">
        <v>41</v>
      </c>
      <c r="D21" s="3" t="s">
        <v>41</v>
      </c>
      <c r="E21" s="7">
        <v>95843.53</v>
      </c>
      <c r="F21" s="7">
        <v>2.0409999999999998E-3</v>
      </c>
      <c r="G21" s="7">
        <v>0</v>
      </c>
      <c r="H21" s="7">
        <v>968.29685315999984</v>
      </c>
      <c r="I21" s="7">
        <v>968.29685315999984</v>
      </c>
      <c r="J21" s="7">
        <v>968.29685315999984</v>
      </c>
    </row>
    <row r="22" spans="1:10" x14ac:dyDescent="0.3">
      <c r="A22" s="2">
        <v>46631</v>
      </c>
      <c r="B22" s="3" t="s">
        <v>36</v>
      </c>
      <c r="C22" s="3" t="s">
        <v>41</v>
      </c>
      <c r="D22" s="3" t="s">
        <v>41</v>
      </c>
      <c r="E22" s="7">
        <v>95843.53</v>
      </c>
      <c r="F22" s="7">
        <v>2.0409999999999998E-3</v>
      </c>
      <c r="G22" s="7">
        <v>0</v>
      </c>
      <c r="H22" s="7">
        <v>919.08556739999995</v>
      </c>
      <c r="I22" s="7">
        <v>919.08556739999995</v>
      </c>
      <c r="J22" s="7">
        <v>919.08556739999995</v>
      </c>
    </row>
    <row r="23" spans="1:10" x14ac:dyDescent="0.3">
      <c r="A23" s="2">
        <v>46661</v>
      </c>
      <c r="B23" s="3" t="s">
        <v>36</v>
      </c>
      <c r="C23" s="3" t="s">
        <v>41</v>
      </c>
      <c r="D23" s="3" t="s">
        <v>41</v>
      </c>
      <c r="E23" s="7">
        <v>95843.53</v>
      </c>
      <c r="F23" s="7">
        <v>2.0409999999999998E-3</v>
      </c>
      <c r="G23" s="7">
        <v>0</v>
      </c>
      <c r="H23" s="7">
        <v>938.98592970000004</v>
      </c>
      <c r="I23" s="7">
        <v>938.98592970000004</v>
      </c>
      <c r="J23" s="7">
        <v>938.98592970000004</v>
      </c>
    </row>
    <row r="24" spans="1:10" x14ac:dyDescent="0.3">
      <c r="A24" s="2">
        <v>46692</v>
      </c>
      <c r="B24" s="3" t="s">
        <v>36</v>
      </c>
      <c r="C24" s="3" t="s">
        <v>41</v>
      </c>
      <c r="D24" s="3" t="s">
        <v>41</v>
      </c>
      <c r="E24" s="7">
        <v>95843.53</v>
      </c>
      <c r="F24" s="7">
        <v>2.0409999999999998E-3</v>
      </c>
      <c r="G24" s="7">
        <v>0</v>
      </c>
      <c r="H24" s="7">
        <v>893.36896739999997</v>
      </c>
      <c r="I24" s="7">
        <v>893.36896739999997</v>
      </c>
      <c r="J24" s="7">
        <v>893.36896739999997</v>
      </c>
    </row>
    <row r="25" spans="1:10" x14ac:dyDescent="0.3">
      <c r="A25" s="2">
        <v>46722</v>
      </c>
      <c r="B25" s="3" t="s">
        <v>36</v>
      </c>
      <c r="C25" s="3" t="s">
        <v>41</v>
      </c>
      <c r="D25" s="3" t="s">
        <v>41</v>
      </c>
      <c r="E25" s="7">
        <v>95843.53</v>
      </c>
      <c r="F25" s="7">
        <v>2.0409999999999998E-3</v>
      </c>
      <c r="G25" s="7">
        <v>0</v>
      </c>
      <c r="H25" s="7">
        <v>914.43172001999994</v>
      </c>
      <c r="I25" s="7">
        <v>914.43172001999994</v>
      </c>
      <c r="J25" s="7">
        <v>914.43172001999994</v>
      </c>
    </row>
    <row r="26" spans="1:10" x14ac:dyDescent="0.3">
      <c r="A26" s="2">
        <v>46753</v>
      </c>
      <c r="B26" s="3" t="s">
        <v>36</v>
      </c>
      <c r="C26" s="3" t="s">
        <v>41</v>
      </c>
      <c r="D26" s="3" t="s">
        <v>41</v>
      </c>
      <c r="E26" s="7">
        <v>95843.53</v>
      </c>
      <c r="F26" s="7">
        <v>2.0409999999999998E-3</v>
      </c>
      <c r="G26" s="7">
        <v>0</v>
      </c>
      <c r="H26" s="7">
        <v>908.61205343999995</v>
      </c>
      <c r="I26" s="7">
        <v>908.61205343999995</v>
      </c>
      <c r="J26" s="7">
        <v>908.61205343999995</v>
      </c>
    </row>
    <row r="27" spans="1:10" x14ac:dyDescent="0.3">
      <c r="A27" s="2">
        <v>46784</v>
      </c>
      <c r="B27" s="3" t="s">
        <v>36</v>
      </c>
      <c r="C27" s="3" t="s">
        <v>41</v>
      </c>
      <c r="D27" s="3" t="s">
        <v>41</v>
      </c>
      <c r="E27" s="7">
        <v>95843.53</v>
      </c>
      <c r="F27" s="7">
        <v>2.0409999999999998E-3</v>
      </c>
      <c r="G27" s="7">
        <v>0</v>
      </c>
      <c r="H27" s="7">
        <v>841.41543486000012</v>
      </c>
      <c r="I27" s="7">
        <v>841.41543486000012</v>
      </c>
      <c r="J27" s="7">
        <v>841.41543486000012</v>
      </c>
    </row>
    <row r="28" spans="1:10" x14ac:dyDescent="0.3">
      <c r="A28" s="2">
        <v>46813</v>
      </c>
      <c r="B28" s="3" t="s">
        <v>36</v>
      </c>
      <c r="C28" s="3" t="s">
        <v>41</v>
      </c>
      <c r="D28" s="3" t="s">
        <v>41</v>
      </c>
      <c r="E28" s="7">
        <v>95843.53</v>
      </c>
      <c r="F28" s="7">
        <v>2.0409999999999998E-3</v>
      </c>
      <c r="G28" s="7">
        <v>0</v>
      </c>
      <c r="H28" s="7">
        <v>892.02998976000003</v>
      </c>
      <c r="I28" s="7">
        <v>892.02998976000003</v>
      </c>
      <c r="J28" s="7">
        <v>892.02998976000003</v>
      </c>
    </row>
    <row r="29" spans="1:10" x14ac:dyDescent="0.3">
      <c r="A29" s="2">
        <v>46844</v>
      </c>
      <c r="B29" s="3" t="s">
        <v>36</v>
      </c>
      <c r="C29" s="3" t="s">
        <v>41</v>
      </c>
      <c r="D29" s="3" t="s">
        <v>41</v>
      </c>
      <c r="E29" s="7">
        <v>95843.53</v>
      </c>
      <c r="F29" s="7">
        <v>2.0409999999999998E-3</v>
      </c>
      <c r="G29" s="7">
        <v>0</v>
      </c>
      <c r="H29" s="7">
        <v>857.31429420000006</v>
      </c>
      <c r="I29" s="7">
        <v>857.31429420000006</v>
      </c>
      <c r="J29" s="7">
        <v>857.31429420000006</v>
      </c>
    </row>
    <row r="30" spans="1:10" x14ac:dyDescent="0.3">
      <c r="A30" s="2">
        <v>46874</v>
      </c>
      <c r="B30" s="3" t="s">
        <v>36</v>
      </c>
      <c r="C30" s="3" t="s">
        <v>41</v>
      </c>
      <c r="D30" s="3" t="s">
        <v>41</v>
      </c>
      <c r="E30" s="7">
        <v>95843.53</v>
      </c>
      <c r="F30" s="7">
        <v>2.0409999999999998E-3</v>
      </c>
      <c r="G30" s="7">
        <v>0</v>
      </c>
      <c r="H30" s="7">
        <v>879.77945873999988</v>
      </c>
      <c r="I30" s="7">
        <v>879.77945873999988</v>
      </c>
      <c r="J30" s="7">
        <v>879.77945873999988</v>
      </c>
    </row>
    <row r="31" spans="1:10" x14ac:dyDescent="0.3">
      <c r="A31" s="2">
        <v>46905</v>
      </c>
      <c r="B31" s="3" t="s">
        <v>36</v>
      </c>
      <c r="C31" s="3" t="s">
        <v>41</v>
      </c>
      <c r="D31" s="3" t="s">
        <v>41</v>
      </c>
      <c r="E31" s="7">
        <v>95843.53</v>
      </c>
      <c r="F31" s="7">
        <v>2.0409999999999998E-3</v>
      </c>
      <c r="G31" s="7">
        <v>0</v>
      </c>
      <c r="H31" s="7">
        <v>830.4661638</v>
      </c>
      <c r="I31" s="7">
        <v>830.4661638</v>
      </c>
      <c r="J31" s="7">
        <v>830.4661638</v>
      </c>
    </row>
    <row r="32" spans="1:10" x14ac:dyDescent="0.3">
      <c r="A32" s="2">
        <v>46935</v>
      </c>
      <c r="B32" s="3" t="s">
        <v>36</v>
      </c>
      <c r="C32" s="3" t="s">
        <v>41</v>
      </c>
      <c r="D32" s="3" t="s">
        <v>41</v>
      </c>
      <c r="E32" s="7">
        <v>95843.53</v>
      </c>
      <c r="F32" s="7">
        <v>2.0409999999999998E-3</v>
      </c>
      <c r="G32" s="7">
        <v>0</v>
      </c>
      <c r="H32" s="7">
        <v>846.85449575999996</v>
      </c>
      <c r="I32" s="7">
        <v>846.85449575999996</v>
      </c>
      <c r="J32" s="7">
        <v>846.85449575999996</v>
      </c>
    </row>
    <row r="33" spans="1:10" x14ac:dyDescent="0.3">
      <c r="A33" s="2">
        <v>46966</v>
      </c>
      <c r="B33" s="3" t="s">
        <v>36</v>
      </c>
      <c r="C33" s="3" t="s">
        <v>41</v>
      </c>
      <c r="D33" s="3" t="s">
        <v>41</v>
      </c>
      <c r="E33" s="7">
        <v>95843.53</v>
      </c>
      <c r="F33" s="7">
        <v>2.0409999999999998E-3</v>
      </c>
      <c r="G33" s="7">
        <v>0</v>
      </c>
      <c r="H33" s="7">
        <v>828.59828141999992</v>
      </c>
      <c r="I33" s="7">
        <v>828.59828141999992</v>
      </c>
      <c r="J33" s="7">
        <v>828.59828141999992</v>
      </c>
    </row>
    <row r="34" spans="1:10" x14ac:dyDescent="0.3">
      <c r="A34" s="2">
        <v>46997</v>
      </c>
      <c r="B34" s="3" t="s">
        <v>36</v>
      </c>
      <c r="C34" s="3" t="s">
        <v>41</v>
      </c>
      <c r="D34" s="3" t="s">
        <v>41</v>
      </c>
      <c r="E34" s="7">
        <v>95843.53</v>
      </c>
      <c r="F34" s="7">
        <v>2.0409999999999998E-3</v>
      </c>
      <c r="G34" s="7">
        <v>0</v>
      </c>
      <c r="H34" s="7">
        <v>788.41952279999987</v>
      </c>
      <c r="I34" s="7">
        <v>788.41952279999987</v>
      </c>
      <c r="J34" s="7">
        <v>788.41952279999987</v>
      </c>
    </row>
    <row r="35" spans="1:10" x14ac:dyDescent="0.3">
      <c r="A35" s="2">
        <v>47027</v>
      </c>
      <c r="B35" s="3" t="s">
        <v>36</v>
      </c>
      <c r="C35" s="3" t="s">
        <v>41</v>
      </c>
      <c r="D35" s="3" t="s">
        <v>41</v>
      </c>
      <c r="E35" s="7">
        <v>95843.53</v>
      </c>
      <c r="F35" s="7">
        <v>2.0409999999999998E-3</v>
      </c>
      <c r="G35" s="7">
        <v>0</v>
      </c>
      <c r="H35" s="7">
        <v>802.02446141999997</v>
      </c>
      <c r="I35" s="7">
        <v>802.02446141999997</v>
      </c>
      <c r="J35" s="7">
        <v>802.02446141999997</v>
      </c>
    </row>
    <row r="36" spans="1:10" x14ac:dyDescent="0.3">
      <c r="A36" s="2">
        <v>47058</v>
      </c>
      <c r="B36" s="3" t="s">
        <v>36</v>
      </c>
      <c r="C36" s="3" t="s">
        <v>41</v>
      </c>
      <c r="D36" s="3" t="s">
        <v>41</v>
      </c>
      <c r="E36" s="7">
        <v>95843.53</v>
      </c>
      <c r="F36" s="7">
        <v>2.0409999999999998E-3</v>
      </c>
      <c r="G36" s="7">
        <v>0</v>
      </c>
      <c r="H36" s="7">
        <v>758.7425664000001</v>
      </c>
      <c r="I36" s="7">
        <v>758.7425664000001</v>
      </c>
      <c r="J36" s="7">
        <v>758.7425664000001</v>
      </c>
    </row>
    <row r="37" spans="1:10" x14ac:dyDescent="0.3">
      <c r="A37" s="2">
        <v>47088</v>
      </c>
      <c r="B37" s="3" t="s">
        <v>36</v>
      </c>
      <c r="C37" s="3" t="s">
        <v>41</v>
      </c>
      <c r="D37" s="3" t="s">
        <v>41</v>
      </c>
      <c r="E37" s="7">
        <v>95843.53</v>
      </c>
      <c r="F37" s="7">
        <v>2.0409999999999998E-3</v>
      </c>
      <c r="G37" s="7">
        <v>0</v>
      </c>
      <c r="H37" s="7">
        <v>773.64362165999989</v>
      </c>
      <c r="I37" s="7">
        <v>773.64362165999989</v>
      </c>
      <c r="J37" s="7">
        <v>773.64362165999989</v>
      </c>
    </row>
    <row r="38" spans="1:10" x14ac:dyDescent="0.3">
      <c r="A38" s="2">
        <v>47119</v>
      </c>
      <c r="B38" s="3" t="s">
        <v>36</v>
      </c>
      <c r="C38" s="3" t="s">
        <v>41</v>
      </c>
      <c r="D38" s="3" t="s">
        <v>41</v>
      </c>
      <c r="E38" s="7">
        <v>95843.53</v>
      </c>
      <c r="F38" s="7">
        <v>2.0409999999999998E-3</v>
      </c>
      <c r="G38" s="7">
        <v>0</v>
      </c>
      <c r="H38" s="7">
        <v>761.60568119999994</v>
      </c>
      <c r="I38" s="7">
        <v>761.60568119999994</v>
      </c>
      <c r="J38" s="7">
        <v>761.60568119999994</v>
      </c>
    </row>
    <row r="39" spans="1:10" x14ac:dyDescent="0.3">
      <c r="A39" s="2">
        <v>47150</v>
      </c>
      <c r="B39" s="3" t="s">
        <v>36</v>
      </c>
      <c r="C39" s="3" t="s">
        <v>41</v>
      </c>
      <c r="D39" s="3" t="s">
        <v>41</v>
      </c>
      <c r="E39" s="7">
        <v>95843.53</v>
      </c>
      <c r="F39" s="7">
        <v>2.0409999999999998E-3</v>
      </c>
      <c r="G39" s="7">
        <v>0</v>
      </c>
      <c r="H39" s="7">
        <v>678.1330264799999</v>
      </c>
      <c r="I39" s="7">
        <v>678.1330264799999</v>
      </c>
      <c r="J39" s="7">
        <v>678.1330264799999</v>
      </c>
    </row>
    <row r="40" spans="1:10" x14ac:dyDescent="0.3">
      <c r="A40" s="2">
        <v>47178</v>
      </c>
      <c r="B40" s="3" t="s">
        <v>36</v>
      </c>
      <c r="C40" s="3" t="s">
        <v>41</v>
      </c>
      <c r="D40" s="3" t="s">
        <v>41</v>
      </c>
      <c r="E40" s="7">
        <v>95843.53</v>
      </c>
      <c r="F40" s="7">
        <v>2.0409999999999998E-3</v>
      </c>
      <c r="G40" s="7">
        <v>0</v>
      </c>
      <c r="H40" s="7">
        <v>739.97459171999992</v>
      </c>
      <c r="I40" s="7">
        <v>739.97459171999992</v>
      </c>
      <c r="J40" s="7">
        <v>739.97459171999992</v>
      </c>
    </row>
    <row r="41" spans="1:10" x14ac:dyDescent="0.3">
      <c r="A41" s="2">
        <v>47209</v>
      </c>
      <c r="B41" s="3" t="s">
        <v>36</v>
      </c>
      <c r="C41" s="3" t="s">
        <v>41</v>
      </c>
      <c r="D41" s="3" t="s">
        <v>41</v>
      </c>
      <c r="E41" s="7">
        <v>95843.53</v>
      </c>
      <c r="F41" s="7">
        <v>2.0409999999999998E-3</v>
      </c>
      <c r="G41" s="7">
        <v>0</v>
      </c>
      <c r="H41" s="7">
        <v>705.09773879999989</v>
      </c>
      <c r="I41" s="7">
        <v>705.09773879999989</v>
      </c>
      <c r="J41" s="7">
        <v>705.09773879999989</v>
      </c>
    </row>
    <row r="42" spans="1:10" x14ac:dyDescent="0.3">
      <c r="A42" s="2">
        <v>47239</v>
      </c>
      <c r="B42" s="3" t="s">
        <v>36</v>
      </c>
      <c r="C42" s="3" t="s">
        <v>41</v>
      </c>
      <c r="D42" s="3" t="s">
        <v>41</v>
      </c>
      <c r="E42" s="7">
        <v>95843.53</v>
      </c>
      <c r="F42" s="7">
        <v>2.0409999999999998E-3</v>
      </c>
      <c r="G42" s="7">
        <v>0</v>
      </c>
      <c r="H42" s="7">
        <v>717.36027090000005</v>
      </c>
      <c r="I42" s="7">
        <v>717.36027090000005</v>
      </c>
      <c r="J42" s="7">
        <v>717.36027090000005</v>
      </c>
    </row>
    <row r="43" spans="1:10" x14ac:dyDescent="0.3">
      <c r="A43" s="2">
        <v>47270</v>
      </c>
      <c r="B43" s="3" t="s">
        <v>36</v>
      </c>
      <c r="C43" s="3" t="s">
        <v>41</v>
      </c>
      <c r="D43" s="3" t="s">
        <v>41</v>
      </c>
      <c r="E43" s="7">
        <v>95843.53</v>
      </c>
      <c r="F43" s="7">
        <v>2.0409999999999998E-3</v>
      </c>
      <c r="G43" s="7">
        <v>0</v>
      </c>
      <c r="H43" s="7">
        <v>683.57294460000003</v>
      </c>
      <c r="I43" s="7">
        <v>683.57294460000003</v>
      </c>
      <c r="J43" s="7">
        <v>683.57294460000003</v>
      </c>
    </row>
    <row r="44" spans="1:10" x14ac:dyDescent="0.3">
      <c r="A44" s="2">
        <v>47300</v>
      </c>
      <c r="B44" s="3" t="s">
        <v>36</v>
      </c>
      <c r="C44" s="3" t="s">
        <v>41</v>
      </c>
      <c r="D44" s="3" t="s">
        <v>41</v>
      </c>
      <c r="E44" s="7">
        <v>95843.53</v>
      </c>
      <c r="F44" s="7">
        <v>2.0409999999999998E-3</v>
      </c>
      <c r="G44" s="7">
        <v>0</v>
      </c>
      <c r="H44" s="7">
        <v>689.29831697999998</v>
      </c>
      <c r="I44" s="7">
        <v>689.29831697999998</v>
      </c>
      <c r="J44" s="7">
        <v>689.29831697999998</v>
      </c>
    </row>
    <row r="45" spans="1:10" x14ac:dyDescent="0.3">
      <c r="A45" s="2">
        <v>47331</v>
      </c>
      <c r="B45" s="3" t="s">
        <v>36</v>
      </c>
      <c r="C45" s="3" t="s">
        <v>41</v>
      </c>
      <c r="D45" s="3" t="s">
        <v>41</v>
      </c>
      <c r="E45" s="7">
        <v>95843.53</v>
      </c>
      <c r="F45" s="7">
        <v>2.0409999999999998E-3</v>
      </c>
      <c r="G45" s="7">
        <v>0</v>
      </c>
      <c r="H45" s="7">
        <v>679.12054391999993</v>
      </c>
      <c r="I45" s="7">
        <v>679.12054391999993</v>
      </c>
      <c r="J45" s="7">
        <v>679.12054391999993</v>
      </c>
    </row>
    <row r="46" spans="1:10" x14ac:dyDescent="0.3">
      <c r="A46" s="2">
        <v>47362</v>
      </c>
      <c r="B46" s="3" t="s">
        <v>36</v>
      </c>
      <c r="C46" s="3" t="s">
        <v>41</v>
      </c>
      <c r="D46" s="3" t="s">
        <v>41</v>
      </c>
      <c r="E46" s="7">
        <v>95843.53</v>
      </c>
      <c r="F46" s="7">
        <v>2.0409999999999998E-3</v>
      </c>
      <c r="G46" s="7">
        <v>0</v>
      </c>
      <c r="H46" s="7">
        <v>647.67257099999983</v>
      </c>
      <c r="I46" s="7">
        <v>647.67257099999983</v>
      </c>
      <c r="J46" s="7">
        <v>647.67257099999983</v>
      </c>
    </row>
    <row r="47" spans="1:10" x14ac:dyDescent="0.3">
      <c r="A47" s="2">
        <v>47392</v>
      </c>
      <c r="B47" s="3" t="s">
        <v>36</v>
      </c>
      <c r="C47" s="3" t="s">
        <v>41</v>
      </c>
      <c r="D47" s="3" t="s">
        <v>41</v>
      </c>
      <c r="E47" s="7">
        <v>95843.53</v>
      </c>
      <c r="F47" s="7">
        <v>2.0409999999999998E-3</v>
      </c>
      <c r="G47" s="7">
        <v>0</v>
      </c>
      <c r="H47" s="7">
        <v>659.58878621999997</v>
      </c>
      <c r="I47" s="7">
        <v>659.58878621999997</v>
      </c>
      <c r="J47" s="7">
        <v>659.58878621999997</v>
      </c>
    </row>
    <row r="48" spans="1:10" x14ac:dyDescent="0.3">
      <c r="A48" s="2">
        <v>47423</v>
      </c>
      <c r="B48" s="3" t="s">
        <v>36</v>
      </c>
      <c r="C48" s="3" t="s">
        <v>41</v>
      </c>
      <c r="D48" s="3" t="s">
        <v>41</v>
      </c>
      <c r="E48" s="7">
        <v>95843.53</v>
      </c>
      <c r="F48" s="7">
        <v>2.0409999999999998E-3</v>
      </c>
      <c r="G48" s="7">
        <v>0</v>
      </c>
      <c r="H48" s="7">
        <v>625.83917759999997</v>
      </c>
      <c r="I48" s="7">
        <v>625.83917759999997</v>
      </c>
      <c r="J48" s="7">
        <v>625.83917759999997</v>
      </c>
    </row>
    <row r="49" spans="1:10" x14ac:dyDescent="0.3">
      <c r="A49" s="2">
        <v>47453</v>
      </c>
      <c r="B49" s="3" t="s">
        <v>36</v>
      </c>
      <c r="C49" s="3" t="s">
        <v>41</v>
      </c>
      <c r="D49" s="3" t="s">
        <v>41</v>
      </c>
      <c r="E49" s="7">
        <v>95843.53</v>
      </c>
      <c r="F49" s="7">
        <v>2.0409999999999998E-3</v>
      </c>
      <c r="G49" s="7">
        <v>0</v>
      </c>
      <c r="H49" s="7">
        <v>637.05418685999996</v>
      </c>
      <c r="I49" s="7">
        <v>637.05418685999996</v>
      </c>
      <c r="J49" s="7">
        <v>637.05418685999996</v>
      </c>
    </row>
    <row r="50" spans="1:10" x14ac:dyDescent="0.3">
      <c r="A50" s="2">
        <v>47484</v>
      </c>
      <c r="B50" s="3" t="s">
        <v>36</v>
      </c>
      <c r="C50" s="3" t="s">
        <v>41</v>
      </c>
      <c r="D50" s="3" t="s">
        <v>41</v>
      </c>
      <c r="E50" s="7">
        <v>95843.53</v>
      </c>
      <c r="F50" s="7">
        <v>2.0409999999999998E-3</v>
      </c>
      <c r="G50" s="7">
        <v>0</v>
      </c>
      <c r="H50" s="7">
        <v>621.53507597999987</v>
      </c>
      <c r="I50" s="7">
        <v>621.53507597999987</v>
      </c>
      <c r="J50" s="7">
        <v>621.53507597999987</v>
      </c>
    </row>
    <row r="51" spans="1:10" x14ac:dyDescent="0.3">
      <c r="A51" s="2">
        <v>47515</v>
      </c>
      <c r="B51" s="3" t="s">
        <v>36</v>
      </c>
      <c r="C51" s="3" t="s">
        <v>41</v>
      </c>
      <c r="D51" s="3" t="s">
        <v>41</v>
      </c>
      <c r="E51" s="7">
        <v>95843.53</v>
      </c>
      <c r="F51" s="7">
        <v>2.0409999999999998E-3</v>
      </c>
      <c r="G51" s="7">
        <v>0</v>
      </c>
      <c r="H51" s="7">
        <v>548.5693667999999</v>
      </c>
      <c r="I51" s="7">
        <v>548.5693667999999</v>
      </c>
      <c r="J51" s="7">
        <v>548.5693667999999</v>
      </c>
    </row>
    <row r="52" spans="1:10" x14ac:dyDescent="0.3">
      <c r="A52" s="2">
        <v>47543</v>
      </c>
      <c r="B52" s="3" t="s">
        <v>36</v>
      </c>
      <c r="C52" s="3" t="s">
        <v>41</v>
      </c>
      <c r="D52" s="3" t="s">
        <v>41</v>
      </c>
      <c r="E52" s="7">
        <v>95843.53</v>
      </c>
      <c r="F52" s="7">
        <v>2.0409999999999998E-3</v>
      </c>
      <c r="G52" s="7">
        <v>0</v>
      </c>
      <c r="H52" s="7">
        <v>592.19757869999989</v>
      </c>
      <c r="I52" s="7">
        <v>592.19757869999989</v>
      </c>
      <c r="J52" s="7">
        <v>592.19757869999989</v>
      </c>
    </row>
    <row r="53" spans="1:10" x14ac:dyDescent="0.3">
      <c r="A53" s="2">
        <v>47574</v>
      </c>
      <c r="B53" s="3" t="s">
        <v>36</v>
      </c>
      <c r="C53" s="3" t="s">
        <v>41</v>
      </c>
      <c r="D53" s="3" t="s">
        <v>41</v>
      </c>
      <c r="E53" s="7">
        <v>95843.53</v>
      </c>
      <c r="F53" s="7">
        <v>2.0409999999999998E-3</v>
      </c>
      <c r="G53" s="7">
        <v>0</v>
      </c>
      <c r="H53" s="7">
        <v>561.31622819999995</v>
      </c>
      <c r="I53" s="7">
        <v>561.31622819999995</v>
      </c>
      <c r="J53" s="7">
        <v>561.31622819999995</v>
      </c>
    </row>
    <row r="54" spans="1:10" x14ac:dyDescent="0.3">
      <c r="A54" s="2">
        <v>47604</v>
      </c>
      <c r="B54" s="3" t="s">
        <v>36</v>
      </c>
      <c r="C54" s="3" t="s">
        <v>41</v>
      </c>
      <c r="D54" s="3" t="s">
        <v>41</v>
      </c>
      <c r="E54" s="7">
        <v>95843.53</v>
      </c>
      <c r="F54" s="7">
        <v>2.0409999999999998E-3</v>
      </c>
      <c r="G54" s="7">
        <v>0</v>
      </c>
      <c r="H54" s="7">
        <v>570.67278449999992</v>
      </c>
      <c r="I54" s="7">
        <v>570.67278449999992</v>
      </c>
      <c r="J54" s="7">
        <v>570.67278449999992</v>
      </c>
    </row>
    <row r="55" spans="1:10" x14ac:dyDescent="0.3">
      <c r="A55" s="2">
        <v>47635</v>
      </c>
      <c r="B55" s="3" t="s">
        <v>36</v>
      </c>
      <c r="C55" s="3" t="s">
        <v>41</v>
      </c>
      <c r="D55" s="3" t="s">
        <v>41</v>
      </c>
      <c r="E55" s="7">
        <v>95843.53</v>
      </c>
      <c r="F55" s="7">
        <v>2.0409999999999998E-3</v>
      </c>
      <c r="G55" s="7">
        <v>0</v>
      </c>
      <c r="H55" s="7">
        <v>539.55998460000001</v>
      </c>
      <c r="I55" s="7">
        <v>539.55998460000001</v>
      </c>
      <c r="J55" s="7">
        <v>539.55998460000001</v>
      </c>
    </row>
    <row r="56" spans="1:10" x14ac:dyDescent="0.3">
      <c r="A56" s="2">
        <v>47665</v>
      </c>
      <c r="B56" s="3" t="s">
        <v>36</v>
      </c>
      <c r="C56" s="3" t="s">
        <v>41</v>
      </c>
      <c r="D56" s="3" t="s">
        <v>41</v>
      </c>
      <c r="E56" s="7">
        <v>95843.53</v>
      </c>
      <c r="F56" s="7">
        <v>2.0409999999999998E-3</v>
      </c>
      <c r="G56" s="7">
        <v>0</v>
      </c>
      <c r="H56" s="7">
        <v>548.40392333999989</v>
      </c>
      <c r="I56" s="7">
        <v>548.40392333999989</v>
      </c>
      <c r="J56" s="7">
        <v>548.40392333999989</v>
      </c>
    </row>
    <row r="57" spans="1:10" x14ac:dyDescent="0.3">
      <c r="A57" s="2">
        <v>47696</v>
      </c>
      <c r="B57" s="3" t="s">
        <v>36</v>
      </c>
      <c r="C57" s="3" t="s">
        <v>41</v>
      </c>
      <c r="D57" s="3" t="s">
        <v>41</v>
      </c>
      <c r="E57" s="7">
        <v>95843.53</v>
      </c>
      <c r="F57" s="7">
        <v>2.0409999999999998E-3</v>
      </c>
      <c r="G57" s="7">
        <v>0</v>
      </c>
      <c r="H57" s="7">
        <v>539.39539835999994</v>
      </c>
      <c r="I57" s="7">
        <v>539.39539835999994</v>
      </c>
      <c r="J57" s="7">
        <v>539.39539835999994</v>
      </c>
    </row>
    <row r="58" spans="1:10" x14ac:dyDescent="0.3">
      <c r="A58" s="2">
        <v>47727</v>
      </c>
      <c r="B58" s="3" t="s">
        <v>36</v>
      </c>
      <c r="C58" s="3" t="s">
        <v>41</v>
      </c>
      <c r="D58" s="3" t="s">
        <v>41</v>
      </c>
      <c r="E58" s="7">
        <v>95843.53</v>
      </c>
      <c r="F58" s="7">
        <v>2.0409999999999998E-3</v>
      </c>
      <c r="G58" s="7">
        <v>0</v>
      </c>
      <c r="H58" s="7">
        <v>513.32905259999995</v>
      </c>
      <c r="I58" s="7">
        <v>513.32905259999995</v>
      </c>
      <c r="J58" s="7">
        <v>513.32905259999995</v>
      </c>
    </row>
    <row r="59" spans="1:10" x14ac:dyDescent="0.3">
      <c r="A59" s="2">
        <v>47757</v>
      </c>
      <c r="B59" s="3" t="s">
        <v>36</v>
      </c>
      <c r="C59" s="3" t="s">
        <v>41</v>
      </c>
      <c r="D59" s="3" t="s">
        <v>41</v>
      </c>
      <c r="E59" s="7">
        <v>95843.53</v>
      </c>
      <c r="F59" s="7">
        <v>2.0409999999999998E-3</v>
      </c>
      <c r="G59" s="7">
        <v>0</v>
      </c>
      <c r="H59" s="7">
        <v>521.51121750000004</v>
      </c>
      <c r="I59" s="7">
        <v>521.51121750000004</v>
      </c>
      <c r="J59" s="7">
        <v>521.51121750000004</v>
      </c>
    </row>
    <row r="60" spans="1:10" x14ac:dyDescent="0.3">
      <c r="A60" s="2">
        <v>47788</v>
      </c>
      <c r="B60" s="3" t="s">
        <v>36</v>
      </c>
      <c r="C60" s="3" t="s">
        <v>41</v>
      </c>
      <c r="D60" s="3" t="s">
        <v>41</v>
      </c>
      <c r="E60" s="7">
        <v>95843.53</v>
      </c>
      <c r="F60" s="7">
        <v>2.0409999999999998E-3</v>
      </c>
      <c r="G60" s="7">
        <v>0</v>
      </c>
      <c r="H60" s="7">
        <v>495.97034759999997</v>
      </c>
      <c r="I60" s="7">
        <v>495.97034759999997</v>
      </c>
      <c r="J60" s="7">
        <v>495.97034759999997</v>
      </c>
    </row>
    <row r="61" spans="1:10" x14ac:dyDescent="0.3">
      <c r="A61" s="2">
        <v>47818</v>
      </c>
      <c r="B61" s="3" t="s">
        <v>36</v>
      </c>
      <c r="C61" s="3" t="s">
        <v>41</v>
      </c>
      <c r="D61" s="3" t="s">
        <v>41</v>
      </c>
      <c r="E61" s="7">
        <v>95843.53</v>
      </c>
      <c r="F61" s="7">
        <v>2.0409999999999998E-3</v>
      </c>
      <c r="G61" s="7">
        <v>0</v>
      </c>
      <c r="H61" s="7">
        <v>503.8927748399999</v>
      </c>
      <c r="I61" s="7">
        <v>503.8927748399999</v>
      </c>
      <c r="J61" s="7">
        <v>503.8927748399999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936C-D073-4B34-BD2E-EF0DE6A87690}">
  <sheetPr>
    <tabColor theme="9" tint="-0.249977111117893"/>
  </sheetPr>
  <dimension ref="A1:K61"/>
  <sheetViews>
    <sheetView workbookViewId="0">
      <selection activeCell="G16" sqref="G16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  <col min="11" max="11" width="14.44140625" customWidth="1"/>
  </cols>
  <sheetData>
    <row r="1" spans="1:1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33</v>
      </c>
    </row>
    <row r="2" spans="1:11" x14ac:dyDescent="0.3">
      <c r="A2" s="2">
        <v>46023</v>
      </c>
      <c r="B2" s="3" t="s">
        <v>36</v>
      </c>
      <c r="C2" s="3" t="s">
        <v>38</v>
      </c>
      <c r="D2" s="3" t="s">
        <v>40</v>
      </c>
      <c r="E2" s="7">
        <v>94165.000120853903</v>
      </c>
      <c r="F2" s="7">
        <v>1.9177800370419726E-3</v>
      </c>
      <c r="G2" s="7">
        <v>0</v>
      </c>
      <c r="H2" s="7">
        <v>0</v>
      </c>
      <c r="I2" s="7">
        <v>0</v>
      </c>
      <c r="J2" s="7">
        <v>0</v>
      </c>
      <c r="K2" s="7">
        <v>0</v>
      </c>
    </row>
    <row r="3" spans="1:11" x14ac:dyDescent="0.3">
      <c r="A3" s="2">
        <v>46054</v>
      </c>
      <c r="B3" s="3" t="s">
        <v>36</v>
      </c>
      <c r="C3" s="3" t="s">
        <v>38</v>
      </c>
      <c r="D3" s="3" t="s">
        <v>40</v>
      </c>
      <c r="E3" s="7">
        <v>94165.000120853903</v>
      </c>
      <c r="F3" s="7">
        <v>1.9177800370419726E-3</v>
      </c>
      <c r="G3" s="7">
        <v>0</v>
      </c>
      <c r="H3" s="7">
        <v>685.24353026432277</v>
      </c>
      <c r="I3" s="7">
        <v>685.24353026432277</v>
      </c>
      <c r="J3" s="7">
        <v>0</v>
      </c>
      <c r="K3" s="7">
        <v>0</v>
      </c>
    </row>
    <row r="4" spans="1:11" x14ac:dyDescent="0.3">
      <c r="A4" s="2">
        <v>46082</v>
      </c>
      <c r="B4" s="3" t="s">
        <v>36</v>
      </c>
      <c r="C4" s="3" t="s">
        <v>38</v>
      </c>
      <c r="D4" s="3" t="s">
        <v>40</v>
      </c>
      <c r="E4" s="7">
        <v>94165.000120853903</v>
      </c>
      <c r="F4" s="7">
        <v>1.9170626930188795E-3</v>
      </c>
      <c r="G4" s="7">
        <v>0</v>
      </c>
      <c r="H4" s="7">
        <v>4838.6244489410592</v>
      </c>
      <c r="I4" s="7">
        <v>4838.6244489410592</v>
      </c>
      <c r="J4" s="7">
        <v>0</v>
      </c>
      <c r="K4" s="7">
        <v>0</v>
      </c>
    </row>
    <row r="5" spans="1:11" x14ac:dyDescent="0.3">
      <c r="A5" s="2">
        <v>46113</v>
      </c>
      <c r="B5" s="3" t="s">
        <v>36</v>
      </c>
      <c r="C5" s="3" t="s">
        <v>38</v>
      </c>
      <c r="D5" s="3" t="s">
        <v>40</v>
      </c>
      <c r="E5" s="7">
        <v>94165.000120853903</v>
      </c>
      <c r="F5" s="7">
        <v>1.917152543453338E-3</v>
      </c>
      <c r="G5" s="7">
        <v>0</v>
      </c>
      <c r="H5" s="7">
        <v>3776.0130986886284</v>
      </c>
      <c r="I5" s="7">
        <v>3776.0130986886284</v>
      </c>
      <c r="J5" s="7">
        <v>0</v>
      </c>
      <c r="K5" s="7">
        <v>0</v>
      </c>
    </row>
    <row r="6" spans="1:11" x14ac:dyDescent="0.3">
      <c r="A6" s="2">
        <v>46143</v>
      </c>
      <c r="B6" s="3" t="s">
        <v>36</v>
      </c>
      <c r="C6" s="3" t="s">
        <v>38</v>
      </c>
      <c r="D6" s="3" t="s">
        <v>40</v>
      </c>
      <c r="E6" s="7">
        <v>94165.000120853903</v>
      </c>
      <c r="F6" s="7">
        <v>1.9177800370419726E-3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spans="1:11" x14ac:dyDescent="0.3">
      <c r="A7" s="2">
        <v>46174</v>
      </c>
      <c r="B7" s="3" t="s">
        <v>36</v>
      </c>
      <c r="C7" s="3" t="s">
        <v>38</v>
      </c>
      <c r="D7" s="3" t="s">
        <v>40</v>
      </c>
      <c r="E7" s="7">
        <v>94165.000120853903</v>
      </c>
      <c r="F7" s="7">
        <v>1.9177800370419726E-3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 x14ac:dyDescent="0.3">
      <c r="A8" s="2">
        <v>46204</v>
      </c>
      <c r="B8" s="3" t="s">
        <v>36</v>
      </c>
      <c r="C8" s="3" t="s">
        <v>38</v>
      </c>
      <c r="D8" s="3" t="s">
        <v>40</v>
      </c>
      <c r="E8" s="7">
        <v>94165.000120853903</v>
      </c>
      <c r="F8" s="7">
        <v>1.9177800370419726E-3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x14ac:dyDescent="0.3">
      <c r="A9" s="2">
        <v>46235</v>
      </c>
      <c r="B9" s="3" t="s">
        <v>36</v>
      </c>
      <c r="C9" s="3" t="s">
        <v>38</v>
      </c>
      <c r="D9" s="3" t="s">
        <v>40</v>
      </c>
      <c r="E9" s="7">
        <v>94165.000120853903</v>
      </c>
      <c r="F9" s="7">
        <v>1.9177800370419726E-3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x14ac:dyDescent="0.3">
      <c r="A10" s="2">
        <v>46266</v>
      </c>
      <c r="B10" s="3" t="s">
        <v>36</v>
      </c>
      <c r="C10" s="3" t="s">
        <v>38</v>
      </c>
      <c r="D10" s="3" t="s">
        <v>40</v>
      </c>
      <c r="E10" s="7">
        <v>94165.000120853903</v>
      </c>
      <c r="F10" s="7">
        <v>1.9166666666666666E-3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x14ac:dyDescent="0.3">
      <c r="A11" s="2">
        <v>46296</v>
      </c>
      <c r="B11" s="3" t="s">
        <v>36</v>
      </c>
      <c r="C11" s="3" t="s">
        <v>38</v>
      </c>
      <c r="D11" s="3" t="s">
        <v>40</v>
      </c>
      <c r="E11" s="7">
        <v>94165.000120853903</v>
      </c>
      <c r="F11" s="7">
        <v>1.9166666666666666E-3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x14ac:dyDescent="0.3">
      <c r="A12" s="2">
        <v>46327</v>
      </c>
      <c r="B12" s="3" t="s">
        <v>36</v>
      </c>
      <c r="C12" s="3" t="s">
        <v>38</v>
      </c>
      <c r="D12" s="3" t="s">
        <v>40</v>
      </c>
      <c r="E12" s="7">
        <v>94165.000120853903</v>
      </c>
      <c r="F12" s="7">
        <v>1.9166666666666666E-3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x14ac:dyDescent="0.3">
      <c r="A13" s="2">
        <v>46357</v>
      </c>
      <c r="B13" s="3" t="s">
        <v>36</v>
      </c>
      <c r="C13" s="3" t="s">
        <v>38</v>
      </c>
      <c r="D13" s="3" t="s">
        <v>40</v>
      </c>
      <c r="E13" s="7">
        <v>94165.000120853903</v>
      </c>
      <c r="F13" s="7">
        <v>1.9166666666666666E-3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x14ac:dyDescent="0.3">
      <c r="A14" s="2">
        <v>46388</v>
      </c>
      <c r="B14" s="3" t="s">
        <v>36</v>
      </c>
      <c r="C14" s="3" t="s">
        <v>38</v>
      </c>
      <c r="D14" s="3" t="s">
        <v>40</v>
      </c>
      <c r="E14" s="7">
        <v>94165.000120853903</v>
      </c>
      <c r="F14" s="7">
        <v>1.9166666666666666E-3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x14ac:dyDescent="0.3">
      <c r="A15" s="2">
        <v>46419</v>
      </c>
      <c r="B15" s="3" t="s">
        <v>36</v>
      </c>
      <c r="C15" s="3" t="s">
        <v>38</v>
      </c>
      <c r="D15" s="3" t="s">
        <v>40</v>
      </c>
      <c r="E15" s="7">
        <v>94165.000120853903</v>
      </c>
      <c r="F15" s="7">
        <v>1.9166666666666666E-3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x14ac:dyDescent="0.3">
      <c r="A16" s="2">
        <v>46447</v>
      </c>
      <c r="B16" s="3" t="s">
        <v>36</v>
      </c>
      <c r="C16" s="3" t="s">
        <v>38</v>
      </c>
      <c r="D16" s="3" t="s">
        <v>40</v>
      </c>
      <c r="E16" s="7">
        <v>94165.000120853903</v>
      </c>
      <c r="F16" s="7">
        <v>1.9166666666666666E-3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x14ac:dyDescent="0.3">
      <c r="A17" s="2">
        <v>46478</v>
      </c>
      <c r="B17" s="3" t="s">
        <v>36</v>
      </c>
      <c r="C17" s="3" t="s">
        <v>38</v>
      </c>
      <c r="D17" s="3" t="s">
        <v>40</v>
      </c>
      <c r="E17" s="7">
        <v>94165.000120853903</v>
      </c>
      <c r="F17" s="7">
        <v>1.9166666666666666E-3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x14ac:dyDescent="0.3">
      <c r="A18" s="2">
        <v>46508</v>
      </c>
      <c r="B18" s="3" t="s">
        <v>36</v>
      </c>
      <c r="C18" s="3" t="s">
        <v>38</v>
      </c>
      <c r="D18" s="3" t="s">
        <v>40</v>
      </c>
      <c r="E18" s="7">
        <v>94165.000120853903</v>
      </c>
      <c r="F18" s="7">
        <v>1.9166666666666666E-3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x14ac:dyDescent="0.3">
      <c r="A19" s="2">
        <v>46539</v>
      </c>
      <c r="B19" s="3" t="s">
        <v>36</v>
      </c>
      <c r="C19" s="3" t="s">
        <v>38</v>
      </c>
      <c r="D19" s="3" t="s">
        <v>40</v>
      </c>
      <c r="E19" s="7">
        <v>94165.000120853903</v>
      </c>
      <c r="F19" s="7">
        <v>1.9166666666666666E-3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3">
      <c r="A20" s="2">
        <v>46569</v>
      </c>
      <c r="B20" s="3" t="s">
        <v>36</v>
      </c>
      <c r="C20" s="3" t="s">
        <v>38</v>
      </c>
      <c r="D20" s="3" t="s">
        <v>40</v>
      </c>
      <c r="E20" s="7">
        <v>94165.000120853903</v>
      </c>
      <c r="F20" s="7">
        <v>1.9166666666666666E-3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3">
      <c r="A21" s="2">
        <v>46600</v>
      </c>
      <c r="B21" s="3" t="s">
        <v>36</v>
      </c>
      <c r="C21" s="3" t="s">
        <v>38</v>
      </c>
      <c r="D21" s="3" t="s">
        <v>40</v>
      </c>
      <c r="E21" s="7">
        <v>94165.000120853903</v>
      </c>
      <c r="F21" s="7">
        <v>1.9166666666666666E-3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3">
      <c r="A22" s="2">
        <v>46631</v>
      </c>
      <c r="B22" s="3" t="s">
        <v>36</v>
      </c>
      <c r="C22" s="3" t="s">
        <v>38</v>
      </c>
      <c r="D22" s="3" t="s">
        <v>40</v>
      </c>
      <c r="E22" s="7">
        <v>94165.000120853903</v>
      </c>
      <c r="F22" s="7">
        <v>1.9166666666666666E-3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x14ac:dyDescent="0.3">
      <c r="A23" s="2">
        <v>46661</v>
      </c>
      <c r="B23" s="3" t="s">
        <v>36</v>
      </c>
      <c r="C23" s="3" t="s">
        <v>38</v>
      </c>
      <c r="D23" s="3" t="s">
        <v>40</v>
      </c>
      <c r="E23" s="7">
        <v>94165.000120853903</v>
      </c>
      <c r="F23" s="7">
        <v>1.9166666666666666E-3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3">
      <c r="A24" s="2">
        <v>46692</v>
      </c>
      <c r="B24" s="3" t="s">
        <v>36</v>
      </c>
      <c r="C24" s="3" t="s">
        <v>38</v>
      </c>
      <c r="D24" s="3" t="s">
        <v>40</v>
      </c>
      <c r="E24" s="7">
        <v>94165.000120853903</v>
      </c>
      <c r="F24" s="7">
        <v>1.9166666666666666E-3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x14ac:dyDescent="0.3">
      <c r="A25" s="2">
        <v>46722</v>
      </c>
      <c r="B25" s="3" t="s">
        <v>36</v>
      </c>
      <c r="C25" s="3" t="s">
        <v>38</v>
      </c>
      <c r="D25" s="3" t="s">
        <v>40</v>
      </c>
      <c r="E25" s="7">
        <v>94165.000120853903</v>
      </c>
      <c r="F25" s="7">
        <v>1.9166666666666666E-3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3">
      <c r="A26" s="2">
        <v>46753</v>
      </c>
      <c r="B26" s="3" t="s">
        <v>36</v>
      </c>
      <c r="C26" s="3" t="s">
        <v>38</v>
      </c>
      <c r="D26" s="3" t="s">
        <v>40</v>
      </c>
      <c r="E26" s="7">
        <v>94165.000120853903</v>
      </c>
      <c r="F26" s="7">
        <v>1.9166666666666666E-3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3">
      <c r="A27" s="2">
        <v>46784</v>
      </c>
      <c r="B27" s="3" t="s">
        <v>36</v>
      </c>
      <c r="C27" s="3" t="s">
        <v>38</v>
      </c>
      <c r="D27" s="3" t="s">
        <v>40</v>
      </c>
      <c r="E27" s="7">
        <v>94165.000120853903</v>
      </c>
      <c r="F27" s="7">
        <v>1.9166666666666666E-3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3">
      <c r="A28" s="2">
        <v>46813</v>
      </c>
      <c r="B28" s="3" t="s">
        <v>36</v>
      </c>
      <c r="C28" s="3" t="s">
        <v>38</v>
      </c>
      <c r="D28" s="3" t="s">
        <v>40</v>
      </c>
      <c r="E28" s="7">
        <v>94165.000120853903</v>
      </c>
      <c r="F28" s="7">
        <v>1.9166666666666666E-3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3">
      <c r="A29" s="2">
        <v>46844</v>
      </c>
      <c r="B29" s="3" t="s">
        <v>36</v>
      </c>
      <c r="C29" s="3" t="s">
        <v>38</v>
      </c>
      <c r="D29" s="3" t="s">
        <v>40</v>
      </c>
      <c r="E29" s="7">
        <v>94165.000120853903</v>
      </c>
      <c r="F29" s="7">
        <v>1.9166666666666666E-3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3">
      <c r="A30" s="2">
        <v>46874</v>
      </c>
      <c r="B30" s="3" t="s">
        <v>36</v>
      </c>
      <c r="C30" s="3" t="s">
        <v>38</v>
      </c>
      <c r="D30" s="3" t="s">
        <v>40</v>
      </c>
      <c r="E30" s="7">
        <v>94165.000120853903</v>
      </c>
      <c r="F30" s="7">
        <v>1.9166666666666666E-3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3">
      <c r="A31" s="2">
        <v>46905</v>
      </c>
      <c r="B31" s="3" t="s">
        <v>36</v>
      </c>
      <c r="C31" s="3" t="s">
        <v>38</v>
      </c>
      <c r="D31" s="3" t="s">
        <v>40</v>
      </c>
      <c r="E31" s="7">
        <v>94165.000120853903</v>
      </c>
      <c r="F31" s="7">
        <v>1.9166666666666666E-3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3">
      <c r="A32" s="2">
        <v>46935</v>
      </c>
      <c r="B32" s="3" t="s">
        <v>36</v>
      </c>
      <c r="C32" s="3" t="s">
        <v>38</v>
      </c>
      <c r="D32" s="3" t="s">
        <v>40</v>
      </c>
      <c r="E32" s="7">
        <v>94165.000120853903</v>
      </c>
      <c r="F32" s="7">
        <v>1.9166666666666666E-3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3">
      <c r="A33" s="2">
        <v>46966</v>
      </c>
      <c r="B33" s="3" t="s">
        <v>36</v>
      </c>
      <c r="C33" s="3" t="s">
        <v>38</v>
      </c>
      <c r="D33" s="3" t="s">
        <v>40</v>
      </c>
      <c r="E33" s="7">
        <v>94165.000120853903</v>
      </c>
      <c r="F33" s="7">
        <v>1.9166666666666666E-3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3">
      <c r="A34" s="2">
        <v>46997</v>
      </c>
      <c r="B34" s="3" t="s">
        <v>36</v>
      </c>
      <c r="C34" s="3" t="s">
        <v>38</v>
      </c>
      <c r="D34" s="3" t="s">
        <v>40</v>
      </c>
      <c r="E34" s="7">
        <v>94165.000120853903</v>
      </c>
      <c r="F34" s="7">
        <v>1.9166666666666666E-3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3">
      <c r="A35" s="2">
        <v>47027</v>
      </c>
      <c r="B35" s="3" t="s">
        <v>36</v>
      </c>
      <c r="C35" s="3" t="s">
        <v>38</v>
      </c>
      <c r="D35" s="3" t="s">
        <v>40</v>
      </c>
      <c r="E35" s="7">
        <v>94165.000120853903</v>
      </c>
      <c r="F35" s="7">
        <v>1.9166666666666666E-3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3">
      <c r="A36" s="2">
        <v>47058</v>
      </c>
      <c r="B36" s="3" t="s">
        <v>36</v>
      </c>
      <c r="C36" s="3" t="s">
        <v>38</v>
      </c>
      <c r="D36" s="3" t="s">
        <v>40</v>
      </c>
      <c r="E36" s="7">
        <v>94165.000120853903</v>
      </c>
      <c r="F36" s="7">
        <v>1.9166666666666666E-3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3">
      <c r="A37" s="2">
        <v>47088</v>
      </c>
      <c r="B37" s="3" t="s">
        <v>36</v>
      </c>
      <c r="C37" s="3" t="s">
        <v>38</v>
      </c>
      <c r="D37" s="3" t="s">
        <v>40</v>
      </c>
      <c r="E37" s="7">
        <v>94165.000120853903</v>
      </c>
      <c r="F37" s="7">
        <v>1.9166666666666666E-3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3">
      <c r="A38" s="2">
        <v>47119</v>
      </c>
      <c r="B38" s="3" t="s">
        <v>36</v>
      </c>
      <c r="C38" s="3" t="s">
        <v>38</v>
      </c>
      <c r="D38" s="3" t="s">
        <v>40</v>
      </c>
      <c r="E38" s="7">
        <v>94165.000120853903</v>
      </c>
      <c r="F38" s="7">
        <v>1.9166666666666666E-3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3">
      <c r="A39" s="2">
        <v>47150</v>
      </c>
      <c r="B39" s="3" t="s">
        <v>36</v>
      </c>
      <c r="C39" s="3" t="s">
        <v>38</v>
      </c>
      <c r="D39" s="3" t="s">
        <v>40</v>
      </c>
      <c r="E39" s="7">
        <v>94165.000120853903</v>
      </c>
      <c r="F39" s="7">
        <v>1.9166666666666666E-3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3">
      <c r="A40" s="2">
        <v>47178</v>
      </c>
      <c r="B40" s="3" t="s">
        <v>36</v>
      </c>
      <c r="C40" s="3" t="s">
        <v>38</v>
      </c>
      <c r="D40" s="3" t="s">
        <v>40</v>
      </c>
      <c r="E40" s="7">
        <v>94165.000120853903</v>
      </c>
      <c r="F40" s="7">
        <v>1.9166666666666666E-3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3">
      <c r="A41" s="2">
        <v>47209</v>
      </c>
      <c r="B41" s="3" t="s">
        <v>36</v>
      </c>
      <c r="C41" s="3" t="s">
        <v>38</v>
      </c>
      <c r="D41" s="3" t="s">
        <v>40</v>
      </c>
      <c r="E41" s="7">
        <v>94165.000120853903</v>
      </c>
      <c r="F41" s="7">
        <v>1.9166666666666666E-3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3">
      <c r="A42" s="2">
        <v>47239</v>
      </c>
      <c r="B42" s="3" t="s">
        <v>36</v>
      </c>
      <c r="C42" s="3" t="s">
        <v>38</v>
      </c>
      <c r="D42" s="3" t="s">
        <v>40</v>
      </c>
      <c r="E42" s="7">
        <v>94165.000120853903</v>
      </c>
      <c r="F42" s="7">
        <v>1.9166666666666666E-3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3">
      <c r="A43" s="2">
        <v>47270</v>
      </c>
      <c r="B43" s="3" t="s">
        <v>36</v>
      </c>
      <c r="C43" s="3" t="s">
        <v>38</v>
      </c>
      <c r="D43" s="3" t="s">
        <v>40</v>
      </c>
      <c r="E43" s="7">
        <v>94165.000120853903</v>
      </c>
      <c r="F43" s="7">
        <v>1.9166666666666666E-3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3">
      <c r="A44" s="2">
        <v>47300</v>
      </c>
      <c r="B44" s="3" t="s">
        <v>36</v>
      </c>
      <c r="C44" s="3" t="s">
        <v>38</v>
      </c>
      <c r="D44" s="3" t="s">
        <v>40</v>
      </c>
      <c r="E44" s="7">
        <v>94165.000120853903</v>
      </c>
      <c r="F44" s="7">
        <v>1.9166666666666666E-3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3">
      <c r="A45" s="2">
        <v>47331</v>
      </c>
      <c r="B45" s="3" t="s">
        <v>36</v>
      </c>
      <c r="C45" s="3" t="s">
        <v>38</v>
      </c>
      <c r="D45" s="3" t="s">
        <v>40</v>
      </c>
      <c r="E45" s="7">
        <v>94165.000120853903</v>
      </c>
      <c r="F45" s="7">
        <v>1.9166666666666666E-3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3">
      <c r="A46" s="2">
        <v>47362</v>
      </c>
      <c r="B46" s="3" t="s">
        <v>36</v>
      </c>
      <c r="C46" s="3" t="s">
        <v>38</v>
      </c>
      <c r="D46" s="3" t="s">
        <v>40</v>
      </c>
      <c r="E46" s="7">
        <v>94165.000120853903</v>
      </c>
      <c r="F46" s="7">
        <v>1.9166666666666666E-3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spans="1:11" x14ac:dyDescent="0.3">
      <c r="A47" s="2">
        <v>47392</v>
      </c>
      <c r="B47" s="3" t="s">
        <v>36</v>
      </c>
      <c r="C47" s="3" t="s">
        <v>38</v>
      </c>
      <c r="D47" s="3" t="s">
        <v>40</v>
      </c>
      <c r="E47" s="7">
        <v>94165.000120853903</v>
      </c>
      <c r="F47" s="7">
        <v>1.9166666666666666E-3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spans="1:11" x14ac:dyDescent="0.3">
      <c r="A48" s="2">
        <v>47423</v>
      </c>
      <c r="B48" s="3" t="s">
        <v>36</v>
      </c>
      <c r="C48" s="3" t="s">
        <v>38</v>
      </c>
      <c r="D48" s="3" t="s">
        <v>40</v>
      </c>
      <c r="E48" s="7">
        <v>94165.000120853903</v>
      </c>
      <c r="F48" s="7">
        <v>1.9166666666666666E-3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x14ac:dyDescent="0.3">
      <c r="A49" s="2">
        <v>47453</v>
      </c>
      <c r="B49" s="3" t="s">
        <v>36</v>
      </c>
      <c r="C49" s="3" t="s">
        <v>38</v>
      </c>
      <c r="D49" s="3" t="s">
        <v>40</v>
      </c>
      <c r="E49" s="7">
        <v>94165.000120853903</v>
      </c>
      <c r="F49" s="7">
        <v>1.9166666666666666E-3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x14ac:dyDescent="0.3">
      <c r="A50" s="2">
        <v>47484</v>
      </c>
      <c r="B50" s="3" t="s">
        <v>36</v>
      </c>
      <c r="C50" s="3" t="s">
        <v>38</v>
      </c>
      <c r="D50" s="3" t="s">
        <v>40</v>
      </c>
      <c r="E50" s="7">
        <v>94165.000120853903</v>
      </c>
      <c r="F50" s="7">
        <v>1.9166666666666666E-3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spans="1:11" x14ac:dyDescent="0.3">
      <c r="A51" s="2">
        <v>47515</v>
      </c>
      <c r="B51" s="3" t="s">
        <v>36</v>
      </c>
      <c r="C51" s="3" t="s">
        <v>38</v>
      </c>
      <c r="D51" s="3" t="s">
        <v>40</v>
      </c>
      <c r="E51" s="7">
        <v>94165.000120853903</v>
      </c>
      <c r="F51" s="7">
        <v>1.9166666666666666E-3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x14ac:dyDescent="0.3">
      <c r="A52" s="2">
        <v>47543</v>
      </c>
      <c r="B52" s="3" t="s">
        <v>36</v>
      </c>
      <c r="C52" s="3" t="s">
        <v>38</v>
      </c>
      <c r="D52" s="3" t="s">
        <v>40</v>
      </c>
      <c r="E52" s="7">
        <v>94165.000120853903</v>
      </c>
      <c r="F52" s="7">
        <v>1.9166666666666666E-3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x14ac:dyDescent="0.3">
      <c r="A53" s="2">
        <v>47574</v>
      </c>
      <c r="B53" s="3" t="s">
        <v>36</v>
      </c>
      <c r="C53" s="3" t="s">
        <v>38</v>
      </c>
      <c r="D53" s="3" t="s">
        <v>40</v>
      </c>
      <c r="E53" s="7">
        <v>94165.000120853903</v>
      </c>
      <c r="F53" s="7">
        <v>1.9166666666666666E-3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x14ac:dyDescent="0.3">
      <c r="A54" s="2">
        <v>47604</v>
      </c>
      <c r="B54" s="3" t="s">
        <v>36</v>
      </c>
      <c r="C54" s="3" t="s">
        <v>38</v>
      </c>
      <c r="D54" s="3" t="s">
        <v>40</v>
      </c>
      <c r="E54" s="7">
        <v>94165.000120853903</v>
      </c>
      <c r="F54" s="7">
        <v>1.9166666666666666E-3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spans="1:11" x14ac:dyDescent="0.3">
      <c r="A55" s="2">
        <v>47635</v>
      </c>
      <c r="B55" s="3" t="s">
        <v>36</v>
      </c>
      <c r="C55" s="3" t="s">
        <v>38</v>
      </c>
      <c r="D55" s="3" t="s">
        <v>40</v>
      </c>
      <c r="E55" s="7">
        <v>94165.000120853903</v>
      </c>
      <c r="F55" s="7">
        <v>1.9166666666666666E-3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3">
      <c r="A56" s="2">
        <v>47665</v>
      </c>
      <c r="B56" s="3" t="s">
        <v>36</v>
      </c>
      <c r="C56" s="3" t="s">
        <v>38</v>
      </c>
      <c r="D56" s="3" t="s">
        <v>40</v>
      </c>
      <c r="E56" s="7">
        <v>94165.000120853903</v>
      </c>
      <c r="F56" s="7">
        <v>1.9166666666666666E-3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3">
      <c r="A57" s="2">
        <v>47696</v>
      </c>
      <c r="B57" s="3" t="s">
        <v>36</v>
      </c>
      <c r="C57" s="3" t="s">
        <v>38</v>
      </c>
      <c r="D57" s="3" t="s">
        <v>40</v>
      </c>
      <c r="E57" s="7">
        <v>94165.000120853903</v>
      </c>
      <c r="F57" s="7">
        <v>1.9166666666666666E-3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3">
      <c r="A58" s="2">
        <v>47727</v>
      </c>
      <c r="B58" s="3" t="s">
        <v>36</v>
      </c>
      <c r="C58" s="3" t="s">
        <v>38</v>
      </c>
      <c r="D58" s="3" t="s">
        <v>40</v>
      </c>
      <c r="E58" s="7">
        <v>94165.000120853903</v>
      </c>
      <c r="F58" s="7">
        <v>1.9166666666666666E-3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3">
      <c r="A59" s="2">
        <v>47757</v>
      </c>
      <c r="B59" s="3" t="s">
        <v>36</v>
      </c>
      <c r="C59" s="3" t="s">
        <v>38</v>
      </c>
      <c r="D59" s="3" t="s">
        <v>40</v>
      </c>
      <c r="E59" s="7">
        <v>94165.000120853903</v>
      </c>
      <c r="F59" s="7">
        <v>1.9166666666666666E-3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x14ac:dyDescent="0.3">
      <c r="A60" s="2">
        <v>47788</v>
      </c>
      <c r="B60" s="3" t="s">
        <v>36</v>
      </c>
      <c r="C60" s="3" t="s">
        <v>38</v>
      </c>
      <c r="D60" s="3" t="s">
        <v>40</v>
      </c>
      <c r="E60" s="7">
        <v>94165.000120853903</v>
      </c>
      <c r="F60" s="7">
        <v>1.9166666666666666E-3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x14ac:dyDescent="0.3">
      <c r="A61" s="2">
        <v>47818</v>
      </c>
      <c r="B61" s="3" t="s">
        <v>36</v>
      </c>
      <c r="C61" s="3" t="s">
        <v>38</v>
      </c>
      <c r="D61" s="3" t="s">
        <v>40</v>
      </c>
      <c r="E61" s="7">
        <v>94165.000120853903</v>
      </c>
      <c r="F61" s="7">
        <v>1.9166666666666666E-3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67EB-6AF1-4421-AF55-8BC230557E72}">
  <sheetPr>
    <tabColor theme="9" tint="-0.249977111117893"/>
  </sheetPr>
  <dimension ref="A1:K61"/>
  <sheetViews>
    <sheetView workbookViewId="0">
      <selection activeCell="F16" sqref="F16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  <col min="11" max="11" width="14.44140625" customWidth="1"/>
  </cols>
  <sheetData>
    <row r="1" spans="1:1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33</v>
      </c>
    </row>
    <row r="2" spans="1:11" x14ac:dyDescent="0.3">
      <c r="A2" s="2">
        <v>46023</v>
      </c>
      <c r="B2" s="3" t="s">
        <v>36</v>
      </c>
      <c r="C2" s="3" t="s">
        <v>38</v>
      </c>
      <c r="D2" s="3" t="s">
        <v>39</v>
      </c>
      <c r="E2" s="7">
        <v>94165.000120853903</v>
      </c>
      <c r="F2" s="7">
        <v>1.917358080614214E-3</v>
      </c>
      <c r="G2" s="7">
        <v>0</v>
      </c>
      <c r="H2" s="7">
        <v>7415.0451287816977</v>
      </c>
      <c r="I2" s="7">
        <v>7415.0451287816977</v>
      </c>
      <c r="J2" s="7">
        <v>3100.6479138373202</v>
      </c>
      <c r="K2" s="7">
        <v>3100.6479138373202</v>
      </c>
    </row>
    <row r="3" spans="1:11" x14ac:dyDescent="0.3">
      <c r="A3" s="2">
        <v>46054</v>
      </c>
      <c r="B3" s="3" t="s">
        <v>36</v>
      </c>
      <c r="C3" s="3" t="s">
        <v>38</v>
      </c>
      <c r="D3" s="3" t="s">
        <v>39</v>
      </c>
      <c r="E3" s="7">
        <v>94165.000120853903</v>
      </c>
      <c r="F3" s="7">
        <v>1.9707986636617477E-3</v>
      </c>
      <c r="G3" s="7">
        <v>0</v>
      </c>
      <c r="H3" s="7">
        <v>7892.1970995077263</v>
      </c>
      <c r="I3" s="7">
        <v>7892.1970995077263</v>
      </c>
      <c r="J3" s="7">
        <v>2783.923669302887</v>
      </c>
      <c r="K3" s="7">
        <v>2783.923669302887</v>
      </c>
    </row>
    <row r="4" spans="1:11" x14ac:dyDescent="0.3">
      <c r="A4" s="2">
        <v>46082</v>
      </c>
      <c r="B4" s="3" t="s">
        <v>36</v>
      </c>
      <c r="C4" s="3" t="s">
        <v>38</v>
      </c>
      <c r="D4" s="3" t="s">
        <v>39</v>
      </c>
      <c r="E4" s="7">
        <v>94165.000120853903</v>
      </c>
      <c r="F4" s="7">
        <v>2.2071428571428567E-3</v>
      </c>
      <c r="G4" s="7">
        <v>0</v>
      </c>
      <c r="H4" s="7">
        <v>12213.224999999999</v>
      </c>
      <c r="I4" s="7">
        <v>12213.224999999999</v>
      </c>
      <c r="J4" s="7">
        <v>4310.5499999999993</v>
      </c>
      <c r="K4" s="7">
        <v>4310.5499999999993</v>
      </c>
    </row>
    <row r="5" spans="1:11" x14ac:dyDescent="0.3">
      <c r="A5" s="2">
        <v>46113</v>
      </c>
      <c r="B5" s="3" t="s">
        <v>36</v>
      </c>
      <c r="C5" s="3" t="s">
        <v>38</v>
      </c>
      <c r="D5" s="3" t="s">
        <v>39</v>
      </c>
      <c r="E5" s="7">
        <v>94165.000120853903</v>
      </c>
      <c r="F5" s="7">
        <v>2.2071428571428567E-3</v>
      </c>
      <c r="G5" s="7">
        <v>0</v>
      </c>
      <c r="H5" s="7">
        <v>13015.079999999998</v>
      </c>
      <c r="I5" s="7">
        <v>13015.079999999998</v>
      </c>
      <c r="J5" s="7">
        <v>5367.329999999999</v>
      </c>
      <c r="K5" s="7">
        <v>5367.329999999999</v>
      </c>
    </row>
    <row r="6" spans="1:11" x14ac:dyDescent="0.3">
      <c r="A6" s="2">
        <v>46143</v>
      </c>
      <c r="B6" s="3" t="s">
        <v>36</v>
      </c>
      <c r="C6" s="3" t="s">
        <v>38</v>
      </c>
      <c r="D6" s="3" t="s">
        <v>39</v>
      </c>
      <c r="E6" s="7">
        <v>94165.000120853903</v>
      </c>
      <c r="F6" s="7">
        <v>1.917072752091344E-3</v>
      </c>
      <c r="G6" s="7">
        <v>0</v>
      </c>
      <c r="H6" s="7">
        <v>7903.8549964442991</v>
      </c>
      <c r="I6" s="7">
        <v>7903.8549964442991</v>
      </c>
      <c r="J6" s="7">
        <v>3494.4402125121005</v>
      </c>
      <c r="K6" s="7">
        <v>3494.4402125121005</v>
      </c>
    </row>
    <row r="7" spans="1:11" x14ac:dyDescent="0.3">
      <c r="A7" s="2">
        <v>46174</v>
      </c>
      <c r="B7" s="3" t="s">
        <v>36</v>
      </c>
      <c r="C7" s="3" t="s">
        <v>38</v>
      </c>
      <c r="D7" s="3" t="s">
        <v>39</v>
      </c>
      <c r="E7" s="7">
        <v>94165.000120853903</v>
      </c>
      <c r="F7" s="7">
        <v>1.9171649269690819E-3</v>
      </c>
      <c r="G7" s="7">
        <v>0</v>
      </c>
      <c r="H7" s="7">
        <v>7340.6025126223312</v>
      </c>
      <c r="I7" s="7">
        <v>7340.6025126223312</v>
      </c>
      <c r="J7" s="7">
        <v>3623.4417119715645</v>
      </c>
      <c r="K7" s="7">
        <v>3623.4417119715645</v>
      </c>
    </row>
    <row r="8" spans="1:11" x14ac:dyDescent="0.3">
      <c r="A8" s="2">
        <v>46204</v>
      </c>
      <c r="B8" s="3" t="s">
        <v>36</v>
      </c>
      <c r="C8" s="3" t="s">
        <v>38</v>
      </c>
      <c r="D8" s="3" t="s">
        <v>39</v>
      </c>
      <c r="E8" s="7">
        <v>94165.000120853903</v>
      </c>
      <c r="F8" s="7">
        <v>1.9171663299757345E-3</v>
      </c>
      <c r="G8" s="7">
        <v>0</v>
      </c>
      <c r="H8" s="7">
        <v>7594.0759502221836</v>
      </c>
      <c r="I8" s="7">
        <v>7594.0759502221836</v>
      </c>
      <c r="J8" s="7">
        <v>3744.22584244261</v>
      </c>
      <c r="K8" s="7">
        <v>3744.22584244261</v>
      </c>
    </row>
    <row r="9" spans="1:11" x14ac:dyDescent="0.3">
      <c r="A9" s="2">
        <v>46235</v>
      </c>
      <c r="B9" s="3" t="s">
        <v>36</v>
      </c>
      <c r="C9" s="3" t="s">
        <v>38</v>
      </c>
      <c r="D9" s="3" t="s">
        <v>39</v>
      </c>
      <c r="E9" s="7">
        <v>94165.000120853903</v>
      </c>
      <c r="F9" s="7">
        <v>1.9171553989929078E-3</v>
      </c>
      <c r="G9" s="7">
        <v>0</v>
      </c>
      <c r="H9" s="7">
        <v>7526.6617859202815</v>
      </c>
      <c r="I9" s="7">
        <v>7526.6617859202815</v>
      </c>
      <c r="J9" s="7">
        <v>3744.2044942331486</v>
      </c>
      <c r="K9" s="7">
        <v>3744.2044942331486</v>
      </c>
    </row>
    <row r="10" spans="1:11" x14ac:dyDescent="0.3">
      <c r="A10" s="2">
        <v>46266</v>
      </c>
      <c r="B10" s="3" t="s">
        <v>36</v>
      </c>
      <c r="C10" s="3" t="s">
        <v>38</v>
      </c>
      <c r="D10" s="3" t="s">
        <v>39</v>
      </c>
      <c r="E10" s="7">
        <v>94165.000120853903</v>
      </c>
      <c r="F10" s="7">
        <v>1.9166666666666668E-3</v>
      </c>
      <c r="G10" s="7">
        <v>4111.9338312561822</v>
      </c>
      <c r="H10" s="7">
        <v>3381</v>
      </c>
      <c r="I10" s="7">
        <v>7492.9338312561822</v>
      </c>
      <c r="J10" s="7">
        <v>3381</v>
      </c>
      <c r="K10" s="7">
        <v>3381</v>
      </c>
    </row>
    <row r="11" spans="1:11" x14ac:dyDescent="0.3">
      <c r="A11" s="2">
        <v>46296</v>
      </c>
      <c r="B11" s="3" t="s">
        <v>36</v>
      </c>
      <c r="C11" s="3" t="s">
        <v>38</v>
      </c>
      <c r="D11" s="3" t="s">
        <v>39</v>
      </c>
      <c r="E11" s="7">
        <v>94165.000120853903</v>
      </c>
      <c r="F11" s="7">
        <v>1.9166666666666666E-3</v>
      </c>
      <c r="G11" s="7">
        <v>3517.4994461801739</v>
      </c>
      <c r="H11" s="7">
        <v>3493.6999999999994</v>
      </c>
      <c r="I11" s="7">
        <v>7011.1994461801733</v>
      </c>
      <c r="J11" s="7">
        <v>3493.6999999999994</v>
      </c>
      <c r="K11" s="7">
        <v>3493.6999999999994</v>
      </c>
    </row>
    <row r="12" spans="1:11" x14ac:dyDescent="0.3">
      <c r="A12" s="2">
        <v>46327</v>
      </c>
      <c r="B12" s="3" t="s">
        <v>36</v>
      </c>
      <c r="C12" s="3" t="s">
        <v>38</v>
      </c>
      <c r="D12" s="3" t="s">
        <v>39</v>
      </c>
      <c r="E12" s="7">
        <v>94165.000120853903</v>
      </c>
      <c r="F12" s="7">
        <v>1.9166666666666666E-3</v>
      </c>
      <c r="G12" s="7">
        <v>4707.9811147495757</v>
      </c>
      <c r="H12" s="7">
        <v>3381</v>
      </c>
      <c r="I12" s="7">
        <v>8088.9811147495757</v>
      </c>
      <c r="J12" s="7">
        <v>3381</v>
      </c>
      <c r="K12" s="7">
        <v>3381</v>
      </c>
    </row>
    <row r="13" spans="1:11" x14ac:dyDescent="0.3">
      <c r="A13" s="2">
        <v>46357</v>
      </c>
      <c r="B13" s="3" t="s">
        <v>36</v>
      </c>
      <c r="C13" s="3" t="s">
        <v>38</v>
      </c>
      <c r="D13" s="3" t="s">
        <v>39</v>
      </c>
      <c r="E13" s="7">
        <v>94165.000120853903</v>
      </c>
      <c r="F13" s="7">
        <v>1.9166666666666666E-3</v>
      </c>
      <c r="G13" s="7">
        <v>4480.4409321799831</v>
      </c>
      <c r="H13" s="7">
        <v>3743.25</v>
      </c>
      <c r="I13" s="7">
        <v>8223.6909321799831</v>
      </c>
      <c r="J13" s="7">
        <v>3743.25</v>
      </c>
      <c r="K13" s="7">
        <v>3743.25</v>
      </c>
    </row>
    <row r="14" spans="1:11" x14ac:dyDescent="0.3">
      <c r="A14" s="2">
        <v>46388</v>
      </c>
      <c r="B14" s="3" t="s">
        <v>36</v>
      </c>
      <c r="C14" s="3" t="s">
        <v>38</v>
      </c>
      <c r="D14" s="3" t="s">
        <v>39</v>
      </c>
      <c r="E14" s="7">
        <v>94165.000120853903</v>
      </c>
      <c r="F14" s="7">
        <v>1.9166666666666668E-3</v>
      </c>
      <c r="G14" s="7">
        <v>5317.072563454486</v>
      </c>
      <c r="H14" s="7">
        <v>3493.7000000000003</v>
      </c>
      <c r="I14" s="7">
        <v>8810.7725634544859</v>
      </c>
      <c r="J14" s="7">
        <v>3493.7000000000003</v>
      </c>
      <c r="K14" s="7">
        <v>3493.7000000000003</v>
      </c>
    </row>
    <row r="15" spans="1:11" x14ac:dyDescent="0.3">
      <c r="A15" s="2">
        <v>46419</v>
      </c>
      <c r="B15" s="3" t="s">
        <v>36</v>
      </c>
      <c r="C15" s="3" t="s">
        <v>38</v>
      </c>
      <c r="D15" s="3" t="s">
        <v>39</v>
      </c>
      <c r="E15" s="7">
        <v>94165.000120853903</v>
      </c>
      <c r="F15" s="7">
        <v>1.9166666666666668E-3</v>
      </c>
      <c r="G15" s="7">
        <v>4802.5171540879237</v>
      </c>
      <c r="H15" s="7">
        <v>3155.6000000000004</v>
      </c>
      <c r="I15" s="7">
        <v>7958.1171540879241</v>
      </c>
      <c r="J15" s="7">
        <v>3155.6000000000004</v>
      </c>
      <c r="K15" s="7">
        <v>3155.6000000000004</v>
      </c>
    </row>
    <row r="16" spans="1:11" x14ac:dyDescent="0.3">
      <c r="A16" s="2">
        <v>46447</v>
      </c>
      <c r="B16" s="3" t="s">
        <v>36</v>
      </c>
      <c r="C16" s="3" t="s">
        <v>38</v>
      </c>
      <c r="D16" s="3" t="s">
        <v>39</v>
      </c>
      <c r="E16" s="7">
        <v>94165.000120853903</v>
      </c>
      <c r="F16" s="7">
        <v>1.9166666666666666E-3</v>
      </c>
      <c r="G16" s="7">
        <v>5317.0725795769886</v>
      </c>
      <c r="H16" s="7">
        <v>3493.6999999999994</v>
      </c>
      <c r="I16" s="7">
        <v>8810.7725795769875</v>
      </c>
      <c r="J16" s="7">
        <v>3493.6999999999994</v>
      </c>
      <c r="K16" s="7">
        <v>3493.6999999999994</v>
      </c>
    </row>
    <row r="17" spans="1:11" x14ac:dyDescent="0.3">
      <c r="A17" s="2">
        <v>46478</v>
      </c>
      <c r="B17" s="3" t="s">
        <v>36</v>
      </c>
      <c r="C17" s="3" t="s">
        <v>38</v>
      </c>
      <c r="D17" s="3" t="s">
        <v>39</v>
      </c>
      <c r="E17" s="7">
        <v>94165.000120853903</v>
      </c>
      <c r="F17" s="7">
        <v>1.9166666666666668E-3</v>
      </c>
      <c r="G17" s="7">
        <v>5145.5540952658239</v>
      </c>
      <c r="H17" s="7">
        <v>3381</v>
      </c>
      <c r="I17" s="7">
        <v>8526.554095265823</v>
      </c>
      <c r="J17" s="7">
        <v>3381</v>
      </c>
      <c r="K17" s="7">
        <v>3381</v>
      </c>
    </row>
    <row r="18" spans="1:11" x14ac:dyDescent="0.3">
      <c r="A18" s="2">
        <v>46508</v>
      </c>
      <c r="B18" s="3" t="s">
        <v>36</v>
      </c>
      <c r="C18" s="3" t="s">
        <v>38</v>
      </c>
      <c r="D18" s="3" t="s">
        <v>39</v>
      </c>
      <c r="E18" s="7">
        <v>94165.000120853903</v>
      </c>
      <c r="F18" s="7">
        <v>1.9166666666666668E-3</v>
      </c>
      <c r="G18" s="7">
        <v>3984.7253513477294</v>
      </c>
      <c r="H18" s="7">
        <v>3493.7000000000003</v>
      </c>
      <c r="I18" s="7">
        <v>7478.4253513477297</v>
      </c>
      <c r="J18" s="7">
        <v>3493.7000000000003</v>
      </c>
      <c r="K18" s="7">
        <v>3493.7000000000003</v>
      </c>
    </row>
    <row r="19" spans="1:11" x14ac:dyDescent="0.3">
      <c r="A19" s="2">
        <v>46539</v>
      </c>
      <c r="B19" s="3" t="s">
        <v>36</v>
      </c>
      <c r="C19" s="3" t="s">
        <v>38</v>
      </c>
      <c r="D19" s="3" t="s">
        <v>39</v>
      </c>
      <c r="E19" s="7">
        <v>94165.000120853903</v>
      </c>
      <c r="F19" s="7">
        <v>1.9166666666666668E-3</v>
      </c>
      <c r="G19" s="7">
        <v>2579.1555131576342</v>
      </c>
      <c r="H19" s="7">
        <v>3381</v>
      </c>
      <c r="I19" s="7">
        <v>5960.1555131576342</v>
      </c>
      <c r="J19" s="7">
        <v>3381</v>
      </c>
      <c r="K19" s="7">
        <v>3381</v>
      </c>
    </row>
    <row r="20" spans="1:11" x14ac:dyDescent="0.3">
      <c r="A20" s="2">
        <v>46569</v>
      </c>
      <c r="B20" s="3" t="s">
        <v>36</v>
      </c>
      <c r="C20" s="3" t="s">
        <v>38</v>
      </c>
      <c r="D20" s="3" t="s">
        <v>39</v>
      </c>
      <c r="E20" s="7">
        <v>94165.000120853903</v>
      </c>
      <c r="F20" s="7">
        <v>1.9166666666666663E-3</v>
      </c>
      <c r="G20" s="7">
        <v>4354.5829187327208</v>
      </c>
      <c r="H20" s="7">
        <v>3493.6999999999989</v>
      </c>
      <c r="I20" s="7">
        <v>7848.2829187327197</v>
      </c>
      <c r="J20" s="7">
        <v>3493.6999999999989</v>
      </c>
      <c r="K20" s="7">
        <v>3493.6999999999989</v>
      </c>
    </row>
    <row r="21" spans="1:11" x14ac:dyDescent="0.3">
      <c r="A21" s="2">
        <v>46600</v>
      </c>
      <c r="B21" s="3" t="s">
        <v>36</v>
      </c>
      <c r="C21" s="3" t="s">
        <v>38</v>
      </c>
      <c r="D21" s="3" t="s">
        <v>39</v>
      </c>
      <c r="E21" s="7">
        <v>94165.000120853903</v>
      </c>
      <c r="F21" s="7">
        <v>1.9166666666666668E-3</v>
      </c>
      <c r="G21" s="7">
        <v>4579.730060277896</v>
      </c>
      <c r="H21" s="7">
        <v>3493.7000000000003</v>
      </c>
      <c r="I21" s="7">
        <v>8073.4300602778967</v>
      </c>
      <c r="J21" s="7">
        <v>3493.7000000000003</v>
      </c>
      <c r="K21" s="7">
        <v>3493.7000000000003</v>
      </c>
    </row>
    <row r="22" spans="1:11" x14ac:dyDescent="0.3">
      <c r="A22" s="2">
        <v>46631</v>
      </c>
      <c r="B22" s="3" t="s">
        <v>36</v>
      </c>
      <c r="C22" s="3" t="s">
        <v>38</v>
      </c>
      <c r="D22" s="3" t="s">
        <v>39</v>
      </c>
      <c r="E22" s="7">
        <v>94165.000120853903</v>
      </c>
      <c r="F22" s="7">
        <v>1.916666666666667E-3</v>
      </c>
      <c r="G22" s="7">
        <v>3148.5164825842717</v>
      </c>
      <c r="H22" s="7">
        <v>3381.0000000000005</v>
      </c>
      <c r="I22" s="7">
        <v>6529.5164825842721</v>
      </c>
      <c r="J22" s="7">
        <v>3381.0000000000005</v>
      </c>
      <c r="K22" s="7">
        <v>3381.0000000000005</v>
      </c>
    </row>
    <row r="23" spans="1:11" x14ac:dyDescent="0.3">
      <c r="A23" s="2">
        <v>46661</v>
      </c>
      <c r="B23" s="3" t="s">
        <v>36</v>
      </c>
      <c r="C23" s="3" t="s">
        <v>38</v>
      </c>
      <c r="D23" s="3" t="s">
        <v>39</v>
      </c>
      <c r="E23" s="7">
        <v>94165.000120853903</v>
      </c>
      <c r="F23" s="7">
        <v>1.9166666666666663E-3</v>
      </c>
      <c r="G23" s="7">
        <v>5541.4529288337462</v>
      </c>
      <c r="H23" s="7">
        <v>3493.6999999999989</v>
      </c>
      <c r="I23" s="7">
        <v>9035.1529288337442</v>
      </c>
      <c r="J23" s="7">
        <v>3493.6999999999989</v>
      </c>
      <c r="K23" s="7">
        <v>3493.6999999999989</v>
      </c>
    </row>
    <row r="24" spans="1:11" x14ac:dyDescent="0.3">
      <c r="A24" s="2">
        <v>46692</v>
      </c>
      <c r="B24" s="3" t="s">
        <v>36</v>
      </c>
      <c r="C24" s="3" t="s">
        <v>38</v>
      </c>
      <c r="D24" s="3" t="s">
        <v>39</v>
      </c>
      <c r="E24" s="7">
        <v>94165.000120853903</v>
      </c>
      <c r="F24" s="7">
        <v>1.9166666666666668E-3</v>
      </c>
      <c r="G24" s="7">
        <v>5337.2607649882466</v>
      </c>
      <c r="H24" s="7">
        <v>3381</v>
      </c>
      <c r="I24" s="7">
        <v>8718.2607649882466</v>
      </c>
      <c r="J24" s="7">
        <v>3381</v>
      </c>
      <c r="K24" s="7">
        <v>3381</v>
      </c>
    </row>
    <row r="25" spans="1:11" x14ac:dyDescent="0.3">
      <c r="A25" s="2">
        <v>46722</v>
      </c>
      <c r="B25" s="3" t="s">
        <v>36</v>
      </c>
      <c r="C25" s="3" t="s">
        <v>38</v>
      </c>
      <c r="D25" s="3" t="s">
        <v>39</v>
      </c>
      <c r="E25" s="7">
        <v>94165.000120853903</v>
      </c>
      <c r="F25" s="7">
        <v>1.9166666666666666E-3</v>
      </c>
      <c r="G25" s="7">
        <v>5541.7342033437417</v>
      </c>
      <c r="H25" s="7">
        <v>3493.6999999999994</v>
      </c>
      <c r="I25" s="7">
        <v>9035.4342033437406</v>
      </c>
      <c r="J25" s="7">
        <v>3493.6999999999994</v>
      </c>
      <c r="K25" s="7">
        <v>3493.6999999999994</v>
      </c>
    </row>
    <row r="26" spans="1:11" x14ac:dyDescent="0.3">
      <c r="A26" s="2">
        <v>46753</v>
      </c>
      <c r="B26" s="3" t="s">
        <v>36</v>
      </c>
      <c r="C26" s="3" t="s">
        <v>38</v>
      </c>
      <c r="D26" s="3" t="s">
        <v>39</v>
      </c>
      <c r="E26" s="7">
        <v>94165.000120853903</v>
      </c>
      <c r="F26" s="7">
        <v>1.9166666666666668E-3</v>
      </c>
      <c r="G26" s="7">
        <v>5551.2775895961167</v>
      </c>
      <c r="H26" s="7">
        <v>3493.7000000000003</v>
      </c>
      <c r="I26" s="7">
        <v>9044.9775895961175</v>
      </c>
      <c r="J26" s="7">
        <v>3493.7000000000003</v>
      </c>
      <c r="K26" s="7">
        <v>3493.7000000000003</v>
      </c>
    </row>
    <row r="27" spans="1:11" x14ac:dyDescent="0.3">
      <c r="A27" s="2">
        <v>46784</v>
      </c>
      <c r="B27" s="3" t="s">
        <v>36</v>
      </c>
      <c r="C27" s="3" t="s">
        <v>38</v>
      </c>
      <c r="D27" s="3" t="s">
        <v>39</v>
      </c>
      <c r="E27" s="7">
        <v>94165.000120853903</v>
      </c>
      <c r="F27" s="7">
        <v>1.9166666666666668E-3</v>
      </c>
      <c r="G27" s="7">
        <v>5193.1306483318504</v>
      </c>
      <c r="H27" s="7">
        <v>3268.3000000000006</v>
      </c>
      <c r="I27" s="7">
        <v>8461.4306483318505</v>
      </c>
      <c r="J27" s="7">
        <v>3268.3000000000006</v>
      </c>
      <c r="K27" s="7">
        <v>3268.3000000000006</v>
      </c>
    </row>
    <row r="28" spans="1:11" x14ac:dyDescent="0.3">
      <c r="A28" s="2">
        <v>46813</v>
      </c>
      <c r="B28" s="3" t="s">
        <v>36</v>
      </c>
      <c r="C28" s="3" t="s">
        <v>38</v>
      </c>
      <c r="D28" s="3" t="s">
        <v>39</v>
      </c>
      <c r="E28" s="7">
        <v>94165.000120853903</v>
      </c>
      <c r="F28" s="7">
        <v>1.9166666666666668E-3</v>
      </c>
      <c r="G28" s="7">
        <v>5551.2775842747478</v>
      </c>
      <c r="H28" s="7">
        <v>3493.7000000000003</v>
      </c>
      <c r="I28" s="7">
        <v>9044.9775842747476</v>
      </c>
      <c r="J28" s="7">
        <v>3493.7000000000003</v>
      </c>
      <c r="K28" s="7">
        <v>3493.7000000000003</v>
      </c>
    </row>
    <row r="29" spans="1:11" x14ac:dyDescent="0.3">
      <c r="A29" s="2">
        <v>46844</v>
      </c>
      <c r="B29" s="3" t="s">
        <v>36</v>
      </c>
      <c r="C29" s="3" t="s">
        <v>38</v>
      </c>
      <c r="D29" s="3" t="s">
        <v>39</v>
      </c>
      <c r="E29" s="7">
        <v>94165.000120853903</v>
      </c>
      <c r="F29" s="7">
        <v>1.9166666666666668E-3</v>
      </c>
      <c r="G29" s="7">
        <v>5372.2041138142713</v>
      </c>
      <c r="H29" s="7">
        <v>3381</v>
      </c>
      <c r="I29" s="7">
        <v>8753.2041138142704</v>
      </c>
      <c r="J29" s="7">
        <v>3381</v>
      </c>
      <c r="K29" s="7">
        <v>3381</v>
      </c>
    </row>
    <row r="30" spans="1:11" x14ac:dyDescent="0.3">
      <c r="A30" s="2">
        <v>46874</v>
      </c>
      <c r="B30" s="3" t="s">
        <v>36</v>
      </c>
      <c r="C30" s="3" t="s">
        <v>38</v>
      </c>
      <c r="D30" s="3" t="s">
        <v>39</v>
      </c>
      <c r="E30" s="7">
        <v>94165.000120853903</v>
      </c>
      <c r="F30" s="7">
        <v>1.9166666666666666E-3</v>
      </c>
      <c r="G30" s="7">
        <v>4920.9465138321993</v>
      </c>
      <c r="H30" s="7">
        <v>3493.6999999999994</v>
      </c>
      <c r="I30" s="7">
        <v>8414.6465138321983</v>
      </c>
      <c r="J30" s="7">
        <v>3493.6999999999994</v>
      </c>
      <c r="K30" s="7">
        <v>3493.6999999999994</v>
      </c>
    </row>
    <row r="31" spans="1:11" x14ac:dyDescent="0.3">
      <c r="A31" s="2">
        <v>46905</v>
      </c>
      <c r="B31" s="3" t="s">
        <v>36</v>
      </c>
      <c r="C31" s="3" t="s">
        <v>38</v>
      </c>
      <c r="D31" s="3" t="s">
        <v>39</v>
      </c>
      <c r="E31" s="7">
        <v>94165.000120853903</v>
      </c>
      <c r="F31" s="7">
        <v>1.9166666666666666E-3</v>
      </c>
      <c r="G31" s="7">
        <v>4863.4487357104044</v>
      </c>
      <c r="H31" s="7">
        <v>3381</v>
      </c>
      <c r="I31" s="7">
        <v>8244.4487357104044</v>
      </c>
      <c r="J31" s="7">
        <v>3381</v>
      </c>
      <c r="K31" s="7">
        <v>3381</v>
      </c>
    </row>
    <row r="32" spans="1:11" x14ac:dyDescent="0.3">
      <c r="A32" s="2">
        <v>46935</v>
      </c>
      <c r="B32" s="3" t="s">
        <v>36</v>
      </c>
      <c r="C32" s="3" t="s">
        <v>38</v>
      </c>
      <c r="D32" s="3" t="s">
        <v>39</v>
      </c>
      <c r="E32" s="7">
        <v>94165.000120853903</v>
      </c>
      <c r="F32" s="7">
        <v>1.9166666666666666E-3</v>
      </c>
      <c r="G32" s="7">
        <v>5535.4034204075197</v>
      </c>
      <c r="H32" s="7">
        <v>3493.6999999999994</v>
      </c>
      <c r="I32" s="7">
        <v>9029.1034204075186</v>
      </c>
      <c r="J32" s="7">
        <v>3493.6999999999994</v>
      </c>
      <c r="K32" s="7">
        <v>3493.6999999999994</v>
      </c>
    </row>
    <row r="33" spans="1:11" x14ac:dyDescent="0.3">
      <c r="A33" s="2">
        <v>46966</v>
      </c>
      <c r="B33" s="3" t="s">
        <v>36</v>
      </c>
      <c r="C33" s="3" t="s">
        <v>38</v>
      </c>
      <c r="D33" s="3" t="s">
        <v>39</v>
      </c>
      <c r="E33" s="7">
        <v>94165.000120853903</v>
      </c>
      <c r="F33" s="7">
        <v>1.9166666666666668E-3</v>
      </c>
      <c r="G33" s="7">
        <v>3520.6672750846128</v>
      </c>
      <c r="H33" s="7">
        <v>1247.75</v>
      </c>
      <c r="I33" s="7">
        <v>4768.4172750846128</v>
      </c>
      <c r="J33" s="7">
        <v>1247.75</v>
      </c>
      <c r="K33" s="7">
        <v>1247.75</v>
      </c>
    </row>
    <row r="34" spans="1:11" x14ac:dyDescent="0.3">
      <c r="A34" s="2">
        <v>46997</v>
      </c>
      <c r="B34" s="3" t="s">
        <v>36</v>
      </c>
      <c r="C34" s="3" t="s">
        <v>38</v>
      </c>
      <c r="D34" s="3" t="s">
        <v>39</v>
      </c>
      <c r="E34" s="7">
        <v>94165.000120853903</v>
      </c>
      <c r="F34" s="7">
        <v>1.9166666666666668E-3</v>
      </c>
      <c r="G34" s="7">
        <v>3174.1250348296785</v>
      </c>
      <c r="H34" s="7">
        <v>724.50000000000011</v>
      </c>
      <c r="I34" s="7">
        <v>3898.6250348296785</v>
      </c>
      <c r="J34" s="7">
        <v>724.50000000000011</v>
      </c>
      <c r="K34" s="7">
        <v>724.50000000000011</v>
      </c>
    </row>
    <row r="35" spans="1:11" x14ac:dyDescent="0.3">
      <c r="A35" s="2">
        <v>47027</v>
      </c>
      <c r="B35" s="3" t="s">
        <v>36</v>
      </c>
      <c r="C35" s="3" t="s">
        <v>38</v>
      </c>
      <c r="D35" s="3" t="s">
        <v>39</v>
      </c>
      <c r="E35" s="7">
        <v>94165.000120853903</v>
      </c>
      <c r="F35" s="7">
        <v>1.9166666666666668E-3</v>
      </c>
      <c r="G35" s="7">
        <v>4887.3613321716812</v>
      </c>
      <c r="H35" s="7">
        <v>3493.7000000000003</v>
      </c>
      <c r="I35" s="7">
        <v>8381.061332171681</v>
      </c>
      <c r="J35" s="7">
        <v>3493.7000000000003</v>
      </c>
      <c r="K35" s="7">
        <v>3493.7000000000003</v>
      </c>
    </row>
    <row r="36" spans="1:11" x14ac:dyDescent="0.3">
      <c r="A36" s="2">
        <v>47058</v>
      </c>
      <c r="B36" s="3" t="s">
        <v>36</v>
      </c>
      <c r="C36" s="3" t="s">
        <v>38</v>
      </c>
      <c r="D36" s="3" t="s">
        <v>39</v>
      </c>
      <c r="E36" s="7">
        <v>94165.000120853903</v>
      </c>
      <c r="F36" s="7">
        <v>1.916666666666667E-3</v>
      </c>
      <c r="G36" s="7">
        <v>5520.7328942862705</v>
      </c>
      <c r="H36" s="7">
        <v>3381.0000000000005</v>
      </c>
      <c r="I36" s="7">
        <v>8901.7328942862714</v>
      </c>
      <c r="J36" s="7">
        <v>3381.0000000000005</v>
      </c>
      <c r="K36" s="7">
        <v>3381.0000000000005</v>
      </c>
    </row>
    <row r="37" spans="1:11" x14ac:dyDescent="0.3">
      <c r="A37" s="2">
        <v>47088</v>
      </c>
      <c r="B37" s="3" t="s">
        <v>36</v>
      </c>
      <c r="C37" s="3" t="s">
        <v>38</v>
      </c>
      <c r="D37" s="3" t="s">
        <v>39</v>
      </c>
      <c r="E37" s="7">
        <v>94165.000120853903</v>
      </c>
      <c r="F37" s="7">
        <v>1.9166666666666668E-3</v>
      </c>
      <c r="G37" s="7">
        <v>5844.2286310052532</v>
      </c>
      <c r="H37" s="7">
        <v>3493.7000000000003</v>
      </c>
      <c r="I37" s="7">
        <v>9337.9286310052539</v>
      </c>
      <c r="J37" s="7">
        <v>3493.7000000000003</v>
      </c>
      <c r="K37" s="7">
        <v>3493.7000000000003</v>
      </c>
    </row>
    <row r="38" spans="1:11" x14ac:dyDescent="0.3">
      <c r="A38" s="2">
        <v>47119</v>
      </c>
      <c r="B38" s="3" t="s">
        <v>36</v>
      </c>
      <c r="C38" s="3" t="s">
        <v>38</v>
      </c>
      <c r="D38" s="3" t="s">
        <v>39</v>
      </c>
      <c r="E38" s="7">
        <v>94165.000120853903</v>
      </c>
      <c r="F38" s="7">
        <v>1.9166666666666663E-3</v>
      </c>
      <c r="G38" s="7">
        <v>5896.1093292705518</v>
      </c>
      <c r="H38" s="7">
        <v>3493.6999999999989</v>
      </c>
      <c r="I38" s="7">
        <v>9389.8093292705507</v>
      </c>
      <c r="J38" s="7">
        <v>3493.6999999999989</v>
      </c>
      <c r="K38" s="7">
        <v>3493.6999999999989</v>
      </c>
    </row>
    <row r="39" spans="1:11" x14ac:dyDescent="0.3">
      <c r="A39" s="2">
        <v>47150</v>
      </c>
      <c r="B39" s="3" t="s">
        <v>36</v>
      </c>
      <c r="C39" s="3" t="s">
        <v>38</v>
      </c>
      <c r="D39" s="3" t="s">
        <v>39</v>
      </c>
      <c r="E39" s="7">
        <v>94165.000120853903</v>
      </c>
      <c r="F39" s="7">
        <v>1.9166666666666663E-3</v>
      </c>
      <c r="G39" s="7">
        <v>5325.5181038572719</v>
      </c>
      <c r="H39" s="7">
        <v>3155.599999999999</v>
      </c>
      <c r="I39" s="7">
        <v>8481.1181038572704</v>
      </c>
      <c r="J39" s="7">
        <v>3155.599999999999</v>
      </c>
      <c r="K39" s="7">
        <v>3155.599999999999</v>
      </c>
    </row>
    <row r="40" spans="1:11" x14ac:dyDescent="0.3">
      <c r="A40" s="2">
        <v>47178</v>
      </c>
      <c r="B40" s="3" t="s">
        <v>36</v>
      </c>
      <c r="C40" s="3" t="s">
        <v>38</v>
      </c>
      <c r="D40" s="3" t="s">
        <v>39</v>
      </c>
      <c r="E40" s="7">
        <v>94165.000120853903</v>
      </c>
      <c r="F40" s="7">
        <v>1.9166666666666663E-3</v>
      </c>
      <c r="G40" s="7">
        <v>5896.1093292705518</v>
      </c>
      <c r="H40" s="7">
        <v>3493.6999999999989</v>
      </c>
      <c r="I40" s="7">
        <v>9389.8093292705507</v>
      </c>
      <c r="J40" s="7">
        <v>3493.6999999999989</v>
      </c>
      <c r="K40" s="7">
        <v>3493.6999999999989</v>
      </c>
    </row>
    <row r="41" spans="1:11" x14ac:dyDescent="0.3">
      <c r="A41" s="2">
        <v>47209</v>
      </c>
      <c r="B41" s="3" t="s">
        <v>36</v>
      </c>
      <c r="C41" s="3" t="s">
        <v>38</v>
      </c>
      <c r="D41" s="3" t="s">
        <v>39</v>
      </c>
      <c r="E41" s="7">
        <v>94165.000120853903</v>
      </c>
      <c r="F41" s="7">
        <v>1.9166666666666663E-3</v>
      </c>
      <c r="G41" s="7">
        <v>5705.9122541327915</v>
      </c>
      <c r="H41" s="7">
        <v>3380.9999999999995</v>
      </c>
      <c r="I41" s="7">
        <v>9086.9122541327906</v>
      </c>
      <c r="J41" s="7">
        <v>3380.9999999999995</v>
      </c>
      <c r="K41" s="7">
        <v>3380.9999999999995</v>
      </c>
    </row>
    <row r="42" spans="1:11" x14ac:dyDescent="0.3">
      <c r="A42" s="2">
        <v>47239</v>
      </c>
      <c r="B42" s="3" t="s">
        <v>36</v>
      </c>
      <c r="C42" s="3" t="s">
        <v>38</v>
      </c>
      <c r="D42" s="3" t="s">
        <v>39</v>
      </c>
      <c r="E42" s="7">
        <v>94165.000120853903</v>
      </c>
      <c r="F42" s="7">
        <v>1.9166666666666663E-3</v>
      </c>
      <c r="G42" s="7">
        <v>5896.1093292705518</v>
      </c>
      <c r="H42" s="7">
        <v>3493.6999999999989</v>
      </c>
      <c r="I42" s="7">
        <v>9389.8093292705507</v>
      </c>
      <c r="J42" s="7">
        <v>3493.6999999999989</v>
      </c>
      <c r="K42" s="7">
        <v>3493.6999999999989</v>
      </c>
    </row>
    <row r="43" spans="1:11" x14ac:dyDescent="0.3">
      <c r="A43" s="2">
        <v>47270</v>
      </c>
      <c r="B43" s="3" t="s">
        <v>36</v>
      </c>
      <c r="C43" s="3" t="s">
        <v>38</v>
      </c>
      <c r="D43" s="3" t="s">
        <v>39</v>
      </c>
      <c r="E43" s="7">
        <v>94165.000120853903</v>
      </c>
      <c r="F43" s="7">
        <v>1.9166666666666663E-3</v>
      </c>
      <c r="G43" s="7">
        <v>5705.9122541327915</v>
      </c>
      <c r="H43" s="7">
        <v>3380.9999999999995</v>
      </c>
      <c r="I43" s="7">
        <v>9086.9122541327906</v>
      </c>
      <c r="J43" s="7">
        <v>3380.9999999999995</v>
      </c>
      <c r="K43" s="7">
        <v>3380.9999999999995</v>
      </c>
    </row>
    <row r="44" spans="1:11" x14ac:dyDescent="0.3">
      <c r="A44" s="2">
        <v>47300</v>
      </c>
      <c r="B44" s="3" t="s">
        <v>36</v>
      </c>
      <c r="C44" s="3" t="s">
        <v>38</v>
      </c>
      <c r="D44" s="3" t="s">
        <v>39</v>
      </c>
      <c r="E44" s="7">
        <v>94165.000120853903</v>
      </c>
      <c r="F44" s="7">
        <v>1.9166666666666668E-3</v>
      </c>
      <c r="G44" s="7">
        <v>5455.6736421812921</v>
      </c>
      <c r="H44" s="7">
        <v>3493.7000000000003</v>
      </c>
      <c r="I44" s="7">
        <v>8949.3736421812919</v>
      </c>
      <c r="J44" s="7">
        <v>3493.7000000000003</v>
      </c>
      <c r="K44" s="7">
        <v>3493.7000000000003</v>
      </c>
    </row>
    <row r="45" spans="1:11" x14ac:dyDescent="0.3">
      <c r="A45" s="2">
        <v>47331</v>
      </c>
      <c r="B45" s="3" t="s">
        <v>36</v>
      </c>
      <c r="C45" s="3" t="s">
        <v>38</v>
      </c>
      <c r="D45" s="3" t="s">
        <v>39</v>
      </c>
      <c r="E45" s="7">
        <v>94165.000120853903</v>
      </c>
      <c r="F45" s="7">
        <v>1.9166666666666663E-3</v>
      </c>
      <c r="G45" s="7">
        <v>5202.2782054925856</v>
      </c>
      <c r="H45" s="7">
        <v>3493.6999999999989</v>
      </c>
      <c r="I45" s="7">
        <v>8695.9782054925854</v>
      </c>
      <c r="J45" s="7">
        <v>3493.6999999999989</v>
      </c>
      <c r="K45" s="7">
        <v>3493.6999999999989</v>
      </c>
    </row>
    <row r="46" spans="1:11" x14ac:dyDescent="0.3">
      <c r="A46" s="2">
        <v>47362</v>
      </c>
      <c r="B46" s="3" t="s">
        <v>36</v>
      </c>
      <c r="C46" s="3" t="s">
        <v>38</v>
      </c>
      <c r="D46" s="3" t="s">
        <v>39</v>
      </c>
      <c r="E46" s="7">
        <v>94165.000120853903</v>
      </c>
      <c r="F46" s="7">
        <v>1.9166666666666663E-3</v>
      </c>
      <c r="G46" s="7">
        <v>5705.9122541327915</v>
      </c>
      <c r="H46" s="7">
        <v>3380.9999999999995</v>
      </c>
      <c r="I46" s="7">
        <v>9086.9122541327906</v>
      </c>
      <c r="J46" s="7">
        <v>3380.9999999999995</v>
      </c>
      <c r="K46" s="7">
        <v>3380.9999999999995</v>
      </c>
    </row>
    <row r="47" spans="1:11" x14ac:dyDescent="0.3">
      <c r="A47" s="2">
        <v>47392</v>
      </c>
      <c r="B47" s="3" t="s">
        <v>36</v>
      </c>
      <c r="C47" s="3" t="s">
        <v>38</v>
      </c>
      <c r="D47" s="3" t="s">
        <v>39</v>
      </c>
      <c r="E47" s="7">
        <v>94165.000120853903</v>
      </c>
      <c r="F47" s="7">
        <v>1.9166666666666663E-3</v>
      </c>
      <c r="G47" s="7">
        <v>5896.1093292705518</v>
      </c>
      <c r="H47" s="7">
        <v>3493.6999999999989</v>
      </c>
      <c r="I47" s="7">
        <v>9389.8093292705507</v>
      </c>
      <c r="J47" s="7">
        <v>3493.6999999999989</v>
      </c>
      <c r="K47" s="7">
        <v>3493.6999999999989</v>
      </c>
    </row>
    <row r="48" spans="1:11" x14ac:dyDescent="0.3">
      <c r="A48" s="2">
        <v>47423</v>
      </c>
      <c r="B48" s="3" t="s">
        <v>36</v>
      </c>
      <c r="C48" s="3" t="s">
        <v>38</v>
      </c>
      <c r="D48" s="3" t="s">
        <v>39</v>
      </c>
      <c r="E48" s="7">
        <v>94165.000120853903</v>
      </c>
      <c r="F48" s="7">
        <v>1.9166666666666663E-3</v>
      </c>
      <c r="G48" s="7">
        <v>5705.9122541327915</v>
      </c>
      <c r="H48" s="7">
        <v>3380.9999999999995</v>
      </c>
      <c r="I48" s="7">
        <v>9086.9122541327906</v>
      </c>
      <c r="J48" s="7">
        <v>3380.9999999999995</v>
      </c>
      <c r="K48" s="7">
        <v>3380.9999999999995</v>
      </c>
    </row>
    <row r="49" spans="1:11" x14ac:dyDescent="0.3">
      <c r="A49" s="2">
        <v>47453</v>
      </c>
      <c r="B49" s="3" t="s">
        <v>36</v>
      </c>
      <c r="C49" s="3" t="s">
        <v>38</v>
      </c>
      <c r="D49" s="3" t="s">
        <v>39</v>
      </c>
      <c r="E49" s="7">
        <v>94165.000120853903</v>
      </c>
      <c r="F49" s="7">
        <v>1.9166666666666663E-3</v>
      </c>
      <c r="G49" s="7">
        <v>5896.1093292705518</v>
      </c>
      <c r="H49" s="7">
        <v>3493.6999999999989</v>
      </c>
      <c r="I49" s="7">
        <v>9389.8093292705507</v>
      </c>
      <c r="J49" s="7">
        <v>3493.6999999999989</v>
      </c>
      <c r="K49" s="7">
        <v>3493.6999999999989</v>
      </c>
    </row>
    <row r="50" spans="1:11" x14ac:dyDescent="0.3">
      <c r="A50" s="2">
        <v>47484</v>
      </c>
      <c r="B50" s="3" t="s">
        <v>36</v>
      </c>
      <c r="C50" s="3" t="s">
        <v>38</v>
      </c>
      <c r="D50" s="3" t="s">
        <v>39</v>
      </c>
      <c r="E50" s="7">
        <v>94165.000120853903</v>
      </c>
      <c r="F50" s="7">
        <v>1.916666666666667E-3</v>
      </c>
      <c r="G50" s="7">
        <v>5513.2595996944438</v>
      </c>
      <c r="H50" s="7">
        <v>3493.7000000000007</v>
      </c>
      <c r="I50" s="7">
        <v>9006.9595996944445</v>
      </c>
      <c r="J50" s="7">
        <v>3493.7000000000007</v>
      </c>
      <c r="K50" s="7">
        <v>3493.7000000000007</v>
      </c>
    </row>
    <row r="51" spans="1:11" x14ac:dyDescent="0.3">
      <c r="A51" s="2">
        <v>47515</v>
      </c>
      <c r="B51" s="3" t="s">
        <v>36</v>
      </c>
      <c r="C51" s="3" t="s">
        <v>38</v>
      </c>
      <c r="D51" s="3" t="s">
        <v>39</v>
      </c>
      <c r="E51" s="7">
        <v>94165.000120853903</v>
      </c>
      <c r="F51" s="7">
        <v>1.9166666666666668E-3</v>
      </c>
      <c r="G51" s="7">
        <v>4979.7183481111088</v>
      </c>
      <c r="H51" s="7">
        <v>3155.6000000000004</v>
      </c>
      <c r="I51" s="7">
        <v>8135.3183481111091</v>
      </c>
      <c r="J51" s="7">
        <v>3155.6000000000004</v>
      </c>
      <c r="K51" s="7">
        <v>3155.6000000000004</v>
      </c>
    </row>
    <row r="52" spans="1:11" x14ac:dyDescent="0.3">
      <c r="A52" s="2">
        <v>47543</v>
      </c>
      <c r="B52" s="3" t="s">
        <v>36</v>
      </c>
      <c r="C52" s="3" t="s">
        <v>38</v>
      </c>
      <c r="D52" s="3" t="s">
        <v>39</v>
      </c>
      <c r="E52" s="7">
        <v>94165.000120853903</v>
      </c>
      <c r="F52" s="7">
        <v>1.916666666666667E-3</v>
      </c>
      <c r="G52" s="7">
        <v>5513.2595996944438</v>
      </c>
      <c r="H52" s="7">
        <v>3493.7000000000007</v>
      </c>
      <c r="I52" s="7">
        <v>9006.9595996944445</v>
      </c>
      <c r="J52" s="7">
        <v>3493.7000000000007</v>
      </c>
      <c r="K52" s="7">
        <v>3493.7000000000007</v>
      </c>
    </row>
    <row r="53" spans="1:11" x14ac:dyDescent="0.3">
      <c r="A53" s="2">
        <v>47574</v>
      </c>
      <c r="B53" s="3" t="s">
        <v>36</v>
      </c>
      <c r="C53" s="3" t="s">
        <v>38</v>
      </c>
      <c r="D53" s="3" t="s">
        <v>39</v>
      </c>
      <c r="E53" s="7">
        <v>94165.000120853903</v>
      </c>
      <c r="F53" s="7">
        <v>1.916666666666667E-3</v>
      </c>
      <c r="G53" s="7">
        <v>5335.4125158333318</v>
      </c>
      <c r="H53" s="7">
        <v>3381.0000000000005</v>
      </c>
      <c r="I53" s="7">
        <v>8716.4125158333318</v>
      </c>
      <c r="J53" s="7">
        <v>3381.0000000000005</v>
      </c>
      <c r="K53" s="7">
        <v>3381.0000000000005</v>
      </c>
    </row>
    <row r="54" spans="1:11" x14ac:dyDescent="0.3">
      <c r="A54" s="2">
        <v>47604</v>
      </c>
      <c r="B54" s="3" t="s">
        <v>36</v>
      </c>
      <c r="C54" s="3" t="s">
        <v>38</v>
      </c>
      <c r="D54" s="3" t="s">
        <v>39</v>
      </c>
      <c r="E54" s="7">
        <v>94165.000120853903</v>
      </c>
      <c r="F54" s="7">
        <v>1.916666666666667E-3</v>
      </c>
      <c r="G54" s="7">
        <v>5513.2595996944438</v>
      </c>
      <c r="H54" s="7">
        <v>3493.7000000000007</v>
      </c>
      <c r="I54" s="7">
        <v>9006.9595996944445</v>
      </c>
      <c r="J54" s="7">
        <v>3493.7000000000007</v>
      </c>
      <c r="K54" s="7">
        <v>3493.7000000000007</v>
      </c>
    </row>
    <row r="55" spans="1:11" x14ac:dyDescent="0.3">
      <c r="A55" s="2">
        <v>47635</v>
      </c>
      <c r="B55" s="3" t="s">
        <v>36</v>
      </c>
      <c r="C55" s="3" t="s">
        <v>38</v>
      </c>
      <c r="D55" s="3" t="s">
        <v>39</v>
      </c>
      <c r="E55" s="7">
        <v>94165.000120853903</v>
      </c>
      <c r="F55" s="7">
        <v>1.916666666666667E-3</v>
      </c>
      <c r="G55" s="7">
        <v>5335.4125158333318</v>
      </c>
      <c r="H55" s="7">
        <v>3381.0000000000005</v>
      </c>
      <c r="I55" s="7">
        <v>8716.4125158333318</v>
      </c>
      <c r="J55" s="7">
        <v>3381.0000000000005</v>
      </c>
      <c r="K55" s="7">
        <v>3381.0000000000005</v>
      </c>
    </row>
    <row r="56" spans="1:11" x14ac:dyDescent="0.3">
      <c r="A56" s="2">
        <v>47665</v>
      </c>
      <c r="B56" s="3" t="s">
        <v>36</v>
      </c>
      <c r="C56" s="3" t="s">
        <v>38</v>
      </c>
      <c r="D56" s="3" t="s">
        <v>39</v>
      </c>
      <c r="E56" s="7">
        <v>94165.000120853903</v>
      </c>
      <c r="F56" s="7">
        <v>1.916666666666667E-3</v>
      </c>
      <c r="G56" s="7">
        <v>5513.2595996944438</v>
      </c>
      <c r="H56" s="7">
        <v>3493.7000000000007</v>
      </c>
      <c r="I56" s="7">
        <v>9006.9595996944445</v>
      </c>
      <c r="J56" s="7">
        <v>3493.7000000000007</v>
      </c>
      <c r="K56" s="7">
        <v>3493.7000000000007</v>
      </c>
    </row>
    <row r="57" spans="1:11" x14ac:dyDescent="0.3">
      <c r="A57" s="2">
        <v>47696</v>
      </c>
      <c r="B57" s="3" t="s">
        <v>36</v>
      </c>
      <c r="C57" s="3" t="s">
        <v>38</v>
      </c>
      <c r="D57" s="3" t="s">
        <v>39</v>
      </c>
      <c r="E57" s="7">
        <v>94165.000120853903</v>
      </c>
      <c r="F57" s="7">
        <v>1.916666666666667E-3</v>
      </c>
      <c r="G57" s="7">
        <v>5513.2595996944438</v>
      </c>
      <c r="H57" s="7">
        <v>3493.7000000000007</v>
      </c>
      <c r="I57" s="7">
        <v>9006.9595996944445</v>
      </c>
      <c r="J57" s="7">
        <v>3493.7000000000007</v>
      </c>
      <c r="K57" s="7">
        <v>3493.7000000000007</v>
      </c>
    </row>
    <row r="58" spans="1:11" x14ac:dyDescent="0.3">
      <c r="A58" s="2">
        <v>47727</v>
      </c>
      <c r="B58" s="3" t="s">
        <v>36</v>
      </c>
      <c r="C58" s="3" t="s">
        <v>38</v>
      </c>
      <c r="D58" s="3" t="s">
        <v>39</v>
      </c>
      <c r="E58" s="7">
        <v>94165.000120853903</v>
      </c>
      <c r="F58" s="7">
        <v>1.916666666666667E-3</v>
      </c>
      <c r="G58" s="7">
        <v>5335.4125158333318</v>
      </c>
      <c r="H58" s="7">
        <v>3381.0000000000005</v>
      </c>
      <c r="I58" s="7">
        <v>8716.4125158333318</v>
      </c>
      <c r="J58" s="7">
        <v>3381.0000000000005</v>
      </c>
      <c r="K58" s="7">
        <v>3381.0000000000005</v>
      </c>
    </row>
    <row r="59" spans="1:11" x14ac:dyDescent="0.3">
      <c r="A59" s="2">
        <v>47757</v>
      </c>
      <c r="B59" s="3" t="s">
        <v>36</v>
      </c>
      <c r="C59" s="3" t="s">
        <v>38</v>
      </c>
      <c r="D59" s="3" t="s">
        <v>39</v>
      </c>
      <c r="E59" s="7">
        <v>94165.000120853903</v>
      </c>
      <c r="F59" s="7">
        <v>1.916666666666667E-3</v>
      </c>
      <c r="G59" s="7">
        <v>5513.2595996944438</v>
      </c>
      <c r="H59" s="7">
        <v>3493.7000000000007</v>
      </c>
      <c r="I59" s="7">
        <v>9006.9595996944445</v>
      </c>
      <c r="J59" s="7">
        <v>3493.7000000000007</v>
      </c>
      <c r="K59" s="7">
        <v>3493.7000000000007</v>
      </c>
    </row>
    <row r="60" spans="1:11" x14ac:dyDescent="0.3">
      <c r="A60" s="2">
        <v>47788</v>
      </c>
      <c r="B60" s="3" t="s">
        <v>36</v>
      </c>
      <c r="C60" s="3" t="s">
        <v>38</v>
      </c>
      <c r="D60" s="3" t="s">
        <v>39</v>
      </c>
      <c r="E60" s="7">
        <v>94165.000120853903</v>
      </c>
      <c r="F60" s="7">
        <v>1.916666666666667E-3</v>
      </c>
      <c r="G60" s="7">
        <v>5335.4125158333318</v>
      </c>
      <c r="H60" s="7">
        <v>3381.0000000000005</v>
      </c>
      <c r="I60" s="7">
        <v>8716.4125158333318</v>
      </c>
      <c r="J60" s="7">
        <v>3381.0000000000005</v>
      </c>
      <c r="K60" s="7">
        <v>3381.0000000000005</v>
      </c>
    </row>
    <row r="61" spans="1:11" x14ac:dyDescent="0.3">
      <c r="A61" s="2">
        <v>47818</v>
      </c>
      <c r="B61" s="3" t="s">
        <v>36</v>
      </c>
      <c r="C61" s="3" t="s">
        <v>38</v>
      </c>
      <c r="D61" s="3" t="s">
        <v>39</v>
      </c>
      <c r="E61" s="7">
        <v>94165.000120853903</v>
      </c>
      <c r="F61" s="7">
        <v>1.916666666666667E-3</v>
      </c>
      <c r="G61" s="7">
        <v>5513.2595996944438</v>
      </c>
      <c r="H61" s="7">
        <v>3493.7000000000007</v>
      </c>
      <c r="I61" s="7">
        <v>9006.9595996944445</v>
      </c>
      <c r="J61" s="7">
        <v>3493.7000000000007</v>
      </c>
      <c r="K61" s="7">
        <v>3493.7000000000007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DA00-8BE5-47FD-9073-1BFDEF353F63}">
  <sheetPr>
    <tabColor theme="9" tint="-0.249977111117893"/>
  </sheetPr>
  <dimension ref="A1:K61"/>
  <sheetViews>
    <sheetView workbookViewId="0">
      <selection activeCell="F22" sqref="F22"/>
    </sheetView>
  </sheetViews>
  <sheetFormatPr baseColWidth="10" defaultColWidth="9.21875" defaultRowHeight="14.4" x14ac:dyDescent="0.3"/>
  <cols>
    <col min="2" max="2" width="25.21875" customWidth="1"/>
    <col min="3" max="4" width="20.77734375" customWidth="1"/>
    <col min="5" max="5" width="18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  <col min="11" max="11" width="14.44140625" customWidth="1"/>
  </cols>
  <sheetData>
    <row r="1" spans="1:1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33</v>
      </c>
    </row>
    <row r="2" spans="1:11" x14ac:dyDescent="0.3">
      <c r="A2" s="2">
        <v>46023</v>
      </c>
      <c r="B2" s="3" t="s">
        <v>36</v>
      </c>
      <c r="C2" s="3" t="s">
        <v>37</v>
      </c>
      <c r="D2" s="3" t="s">
        <v>37</v>
      </c>
      <c r="E2" s="7">
        <v>101226.86470921409</v>
      </c>
      <c r="F2" s="7">
        <v>2.1912819068545452E-3</v>
      </c>
      <c r="G2" s="7">
        <v>0</v>
      </c>
      <c r="H2" s="7">
        <v>12297.622672552552</v>
      </c>
      <c r="I2" s="7">
        <v>12297.622672552552</v>
      </c>
      <c r="J2" s="7">
        <v>7132.6226068115448</v>
      </c>
      <c r="K2" s="7">
        <v>7132.6226068115448</v>
      </c>
    </row>
    <row r="3" spans="1:11" x14ac:dyDescent="0.3">
      <c r="A3" s="2">
        <v>46054</v>
      </c>
      <c r="B3" s="3" t="s">
        <v>36</v>
      </c>
      <c r="C3" s="3" t="s">
        <v>37</v>
      </c>
      <c r="D3" s="3" t="s">
        <v>37</v>
      </c>
      <c r="E3" s="7">
        <v>101226.86470921409</v>
      </c>
      <c r="F3" s="7">
        <v>2.1912819068545452E-3</v>
      </c>
      <c r="G3" s="7">
        <v>0</v>
      </c>
      <c r="H3" s="7">
        <v>9983.2231863965735</v>
      </c>
      <c r="I3" s="7">
        <v>9983.2231863965735</v>
      </c>
      <c r="J3" s="7">
        <v>5411.5897971679851</v>
      </c>
      <c r="K3" s="7">
        <v>5411.5897971679851</v>
      </c>
    </row>
    <row r="4" spans="1:11" x14ac:dyDescent="0.3">
      <c r="A4" s="2">
        <v>46082</v>
      </c>
      <c r="B4" s="3" t="s">
        <v>36</v>
      </c>
      <c r="C4" s="3" t="s">
        <v>37</v>
      </c>
      <c r="D4" s="3" t="s">
        <v>37</v>
      </c>
      <c r="E4" s="7">
        <v>100588.4157673571</v>
      </c>
      <c r="F4" s="7">
        <v>2.1581559415517148E-3</v>
      </c>
      <c r="G4" s="7">
        <v>0</v>
      </c>
      <c r="H4" s="7">
        <v>9242.8145010067437</v>
      </c>
      <c r="I4" s="7">
        <v>9242.8145010067437</v>
      </c>
      <c r="J4" s="7">
        <v>4838.8067325318689</v>
      </c>
      <c r="K4" s="7">
        <v>4838.8067325318689</v>
      </c>
    </row>
    <row r="5" spans="1:11" x14ac:dyDescent="0.3">
      <c r="A5" s="2">
        <v>46113</v>
      </c>
      <c r="B5" s="3" t="s">
        <v>36</v>
      </c>
      <c r="C5" s="3" t="s">
        <v>37</v>
      </c>
      <c r="D5" s="3" t="s">
        <v>37</v>
      </c>
      <c r="E5" s="7">
        <v>100588.4157673571</v>
      </c>
      <c r="F5" s="7">
        <v>2.1581559415517148E-3</v>
      </c>
      <c r="G5" s="7">
        <v>0</v>
      </c>
      <c r="H5" s="7">
        <v>8568.0386285490858</v>
      </c>
      <c r="I5" s="7">
        <v>8568.0386285490858</v>
      </c>
      <c r="J5" s="7">
        <v>4353.1122678521015</v>
      </c>
      <c r="K5" s="7">
        <v>4353.1122678521015</v>
      </c>
    </row>
    <row r="6" spans="1:11" x14ac:dyDescent="0.3">
      <c r="A6" s="2">
        <v>46143</v>
      </c>
      <c r="B6" s="3" t="s">
        <v>36</v>
      </c>
      <c r="C6" s="3" t="s">
        <v>37</v>
      </c>
      <c r="D6" s="3" t="s">
        <v>37</v>
      </c>
      <c r="E6" s="7">
        <v>100588.4157673571</v>
      </c>
      <c r="F6" s="7">
        <v>2.1581559415517148E-3</v>
      </c>
      <c r="G6" s="7">
        <v>0</v>
      </c>
      <c r="H6" s="7">
        <v>6680.0483666423788</v>
      </c>
      <c r="I6" s="7">
        <v>6680.0483666423788</v>
      </c>
      <c r="J6" s="7">
        <v>3493.1053661628157</v>
      </c>
      <c r="K6" s="7">
        <v>3493.1053661628157</v>
      </c>
    </row>
    <row r="7" spans="1:11" x14ac:dyDescent="0.3">
      <c r="A7" s="2">
        <v>46174</v>
      </c>
      <c r="B7" s="3" t="s">
        <v>36</v>
      </c>
      <c r="C7" s="3" t="s">
        <v>37</v>
      </c>
      <c r="D7" s="3" t="s">
        <v>37</v>
      </c>
      <c r="E7" s="7">
        <v>100588.4157673571</v>
      </c>
      <c r="F7" s="7">
        <v>2.1581559415517148E-3</v>
      </c>
      <c r="G7" s="7">
        <v>0</v>
      </c>
      <c r="H7" s="7">
        <v>9131.5725982119693</v>
      </c>
      <c r="I7" s="7">
        <v>9131.5725982119693</v>
      </c>
      <c r="J7" s="7">
        <v>4623.552966458039</v>
      </c>
      <c r="K7" s="7">
        <v>4623.552966458039</v>
      </c>
    </row>
    <row r="8" spans="1:11" x14ac:dyDescent="0.3">
      <c r="A8" s="2">
        <v>46204</v>
      </c>
      <c r="B8" s="3" t="s">
        <v>36</v>
      </c>
      <c r="C8" s="3" t="s">
        <v>37</v>
      </c>
      <c r="D8" s="3" t="s">
        <v>37</v>
      </c>
      <c r="E8" s="7">
        <v>100588.4157673571</v>
      </c>
      <c r="F8" s="7">
        <v>2.1581559415517148E-3</v>
      </c>
      <c r="G8" s="7">
        <v>0</v>
      </c>
      <c r="H8" s="7">
        <v>9539.5395836018433</v>
      </c>
      <c r="I8" s="7">
        <v>9539.5395836018433</v>
      </c>
      <c r="J8" s="7">
        <v>4776.8623610305658</v>
      </c>
      <c r="K8" s="7">
        <v>4776.8623610305658</v>
      </c>
    </row>
    <row r="9" spans="1:11" x14ac:dyDescent="0.3">
      <c r="A9" s="2">
        <v>46235</v>
      </c>
      <c r="B9" s="3" t="s">
        <v>36</v>
      </c>
      <c r="C9" s="3" t="s">
        <v>37</v>
      </c>
      <c r="D9" s="3" t="s">
        <v>37</v>
      </c>
      <c r="E9" s="7">
        <v>100588.4157673571</v>
      </c>
      <c r="F9" s="7">
        <v>2.1855824526353295E-3</v>
      </c>
      <c r="G9" s="7">
        <v>0</v>
      </c>
      <c r="H9" s="7">
        <v>20689.163160219778</v>
      </c>
      <c r="I9" s="7">
        <v>20689.163160219778</v>
      </c>
      <c r="J9" s="7">
        <v>7398.6337186611172</v>
      </c>
      <c r="K9" s="7">
        <v>7398.6337186611172</v>
      </c>
    </row>
    <row r="10" spans="1:11" x14ac:dyDescent="0.3">
      <c r="A10" s="2">
        <v>46266</v>
      </c>
      <c r="B10" s="3" t="s">
        <v>36</v>
      </c>
      <c r="C10" s="3" t="s">
        <v>37</v>
      </c>
      <c r="D10" s="3" t="s">
        <v>37</v>
      </c>
      <c r="E10" s="7">
        <v>102574.14229390664</v>
      </c>
      <c r="F10" s="7">
        <v>2.1855824526353295E-3</v>
      </c>
      <c r="G10" s="7">
        <v>8908.4810242727053</v>
      </c>
      <c r="H10" s="7">
        <v>6295.2642732726981</v>
      </c>
      <c r="I10" s="7">
        <v>15203.745297545403</v>
      </c>
      <c r="J10" s="7">
        <v>6295.2642732726981</v>
      </c>
      <c r="K10" s="7">
        <v>6295.2642732726981</v>
      </c>
    </row>
    <row r="11" spans="1:11" x14ac:dyDescent="0.3">
      <c r="A11" s="2">
        <v>46296</v>
      </c>
      <c r="B11" s="3" t="s">
        <v>36</v>
      </c>
      <c r="C11" s="3" t="s">
        <v>37</v>
      </c>
      <c r="D11" s="3" t="s">
        <v>37</v>
      </c>
      <c r="E11" s="7">
        <v>101980.67732898711</v>
      </c>
      <c r="F11" s="7">
        <v>2.1855824526353295E-3</v>
      </c>
      <c r="G11" s="7">
        <v>5371.6874832923522</v>
      </c>
      <c r="H11" s="7">
        <v>5125.0397575608376</v>
      </c>
      <c r="I11" s="7">
        <v>10496.72724085319</v>
      </c>
      <c r="J11" s="7">
        <v>5125.0397575608376</v>
      </c>
      <c r="K11" s="7">
        <v>5125.0397575608376</v>
      </c>
    </row>
    <row r="12" spans="1:11" x14ac:dyDescent="0.3">
      <c r="A12" s="2">
        <v>46327</v>
      </c>
      <c r="B12" s="3" t="s">
        <v>36</v>
      </c>
      <c r="C12" s="3" t="s">
        <v>37</v>
      </c>
      <c r="D12" s="3" t="s">
        <v>37</v>
      </c>
      <c r="E12" s="7">
        <v>101980.67732898711</v>
      </c>
      <c r="F12" s="7">
        <v>2.1855824526353295E-3</v>
      </c>
      <c r="G12" s="7">
        <v>3760.7260177899984</v>
      </c>
      <c r="H12" s="7">
        <v>5511.5736701724954</v>
      </c>
      <c r="I12" s="7">
        <v>9272.2996879624934</v>
      </c>
      <c r="J12" s="7">
        <v>5511.5736701724954</v>
      </c>
      <c r="K12" s="7">
        <v>5511.5736701724954</v>
      </c>
    </row>
    <row r="13" spans="1:11" x14ac:dyDescent="0.3">
      <c r="A13" s="2">
        <v>46357</v>
      </c>
      <c r="B13" s="3" t="s">
        <v>36</v>
      </c>
      <c r="C13" s="3" t="s">
        <v>37</v>
      </c>
      <c r="D13" s="3" t="s">
        <v>37</v>
      </c>
      <c r="E13" s="7">
        <v>101980.67732898711</v>
      </c>
      <c r="F13" s="7">
        <v>2.1855824526353295E-3</v>
      </c>
      <c r="G13" s="7">
        <v>3878.3020446666155</v>
      </c>
      <c r="H13" s="7">
        <v>5695.4099183243552</v>
      </c>
      <c r="I13" s="7">
        <v>9573.7119629909703</v>
      </c>
      <c r="J13" s="7">
        <v>5695.4099183243552</v>
      </c>
      <c r="K13" s="7">
        <v>5695.4099183243552</v>
      </c>
    </row>
    <row r="14" spans="1:11" x14ac:dyDescent="0.3">
      <c r="A14" s="2">
        <v>46388</v>
      </c>
      <c r="B14" s="3" t="s">
        <v>36</v>
      </c>
      <c r="C14" s="3" t="s">
        <v>37</v>
      </c>
      <c r="D14" s="3" t="s">
        <v>37</v>
      </c>
      <c r="E14" s="7">
        <v>101980.67732898711</v>
      </c>
      <c r="F14" s="7">
        <v>2.1855824526353295E-3</v>
      </c>
      <c r="G14" s="7">
        <v>3958.5697051548104</v>
      </c>
      <c r="H14" s="7">
        <v>5056.4007323824608</v>
      </c>
      <c r="I14" s="7">
        <v>9014.9704375372712</v>
      </c>
      <c r="J14" s="7">
        <v>5056.4007323824608</v>
      </c>
      <c r="K14" s="7">
        <v>5056.4007323824608</v>
      </c>
    </row>
    <row r="15" spans="1:11" x14ac:dyDescent="0.3">
      <c r="A15" s="2">
        <v>46419</v>
      </c>
      <c r="B15" s="3" t="s">
        <v>36</v>
      </c>
      <c r="C15" s="3" t="s">
        <v>37</v>
      </c>
      <c r="D15" s="3" t="s">
        <v>37</v>
      </c>
      <c r="E15" s="7">
        <v>101980.67732898711</v>
      </c>
      <c r="F15" s="7">
        <v>2.1855824526353295E-3</v>
      </c>
      <c r="G15" s="7">
        <v>3575.482314333377</v>
      </c>
      <c r="H15" s="7">
        <v>4567.0716292486741</v>
      </c>
      <c r="I15" s="7">
        <v>8142.553943582051</v>
      </c>
      <c r="J15" s="7">
        <v>4567.0716292486741</v>
      </c>
      <c r="K15" s="7">
        <v>4567.0716292486741</v>
      </c>
    </row>
    <row r="16" spans="1:11" x14ac:dyDescent="0.3">
      <c r="A16" s="2">
        <v>46447</v>
      </c>
      <c r="B16" s="3" t="s">
        <v>36</v>
      </c>
      <c r="C16" s="3" t="s">
        <v>37</v>
      </c>
      <c r="D16" s="3" t="s">
        <v>37</v>
      </c>
      <c r="E16" s="7">
        <v>101980.67732898711</v>
      </c>
      <c r="F16" s="7">
        <v>2.1855824526353295E-3</v>
      </c>
      <c r="G16" s="7">
        <v>3958.5697051548104</v>
      </c>
      <c r="H16" s="7">
        <v>6479.2149090480616</v>
      </c>
      <c r="I16" s="7">
        <v>10437.784614202872</v>
      </c>
      <c r="J16" s="7">
        <v>6479.2149090480616</v>
      </c>
      <c r="K16" s="7">
        <v>6479.2149090480616</v>
      </c>
    </row>
    <row r="17" spans="1:11" x14ac:dyDescent="0.3">
      <c r="A17" s="2">
        <v>46478</v>
      </c>
      <c r="B17" s="3" t="s">
        <v>36</v>
      </c>
      <c r="C17" s="3" t="s">
        <v>37</v>
      </c>
      <c r="D17" s="3" t="s">
        <v>37</v>
      </c>
      <c r="E17" s="7">
        <v>101980.67732898711</v>
      </c>
      <c r="F17" s="7">
        <v>2.1855824526353295E-3</v>
      </c>
      <c r="G17" s="7">
        <v>3830.8739082143325</v>
      </c>
      <c r="H17" s="7">
        <v>6270.2079764981236</v>
      </c>
      <c r="I17" s="7">
        <v>10101.081884712456</v>
      </c>
      <c r="J17" s="7">
        <v>6270.2079764981236</v>
      </c>
      <c r="K17" s="7">
        <v>6270.2079764981236</v>
      </c>
    </row>
    <row r="18" spans="1:11" x14ac:dyDescent="0.3">
      <c r="A18" s="2">
        <v>46508</v>
      </c>
      <c r="B18" s="3" t="s">
        <v>36</v>
      </c>
      <c r="C18" s="3" t="s">
        <v>37</v>
      </c>
      <c r="D18" s="3" t="s">
        <v>37</v>
      </c>
      <c r="E18" s="7">
        <v>101980.67732898711</v>
      </c>
      <c r="F18" s="7">
        <v>2.1855824526353295E-3</v>
      </c>
      <c r="G18" s="7">
        <v>3958.5697051548104</v>
      </c>
      <c r="H18" s="7">
        <v>6479.2149090480616</v>
      </c>
      <c r="I18" s="7">
        <v>10437.784614202872</v>
      </c>
      <c r="J18" s="7">
        <v>6479.2149090480616</v>
      </c>
      <c r="K18" s="7">
        <v>6479.2149090480616</v>
      </c>
    </row>
    <row r="19" spans="1:11" x14ac:dyDescent="0.3">
      <c r="A19" s="2">
        <v>46539</v>
      </c>
      <c r="B19" s="3" t="s">
        <v>36</v>
      </c>
      <c r="C19" s="3" t="s">
        <v>37</v>
      </c>
      <c r="D19" s="3" t="s">
        <v>37</v>
      </c>
      <c r="E19" s="7">
        <v>101980.67732898711</v>
      </c>
      <c r="F19" s="7">
        <v>2.1855824526353295E-3</v>
      </c>
      <c r="G19" s="7">
        <v>3830.8739082143325</v>
      </c>
      <c r="H19" s="7">
        <v>6270.2079764981236</v>
      </c>
      <c r="I19" s="7">
        <v>10101.081884712456</v>
      </c>
      <c r="J19" s="7">
        <v>6270.2079764981236</v>
      </c>
      <c r="K19" s="7">
        <v>6270.2079764981236</v>
      </c>
    </row>
    <row r="20" spans="1:11" x14ac:dyDescent="0.3">
      <c r="A20" s="2">
        <v>46569</v>
      </c>
      <c r="B20" s="3" t="s">
        <v>36</v>
      </c>
      <c r="C20" s="3" t="s">
        <v>37</v>
      </c>
      <c r="D20" s="3" t="s">
        <v>37</v>
      </c>
      <c r="E20" s="7">
        <v>101980.67732898711</v>
      </c>
      <c r="F20" s="7">
        <v>2.1855824526353295E-3</v>
      </c>
      <c r="G20" s="7">
        <v>3958.5697051548104</v>
      </c>
      <c r="H20" s="7">
        <v>6479.2149090480616</v>
      </c>
      <c r="I20" s="7">
        <v>10437.784614202872</v>
      </c>
      <c r="J20" s="7">
        <v>6479.2149090480616</v>
      </c>
      <c r="K20" s="7">
        <v>6479.2149090480616</v>
      </c>
    </row>
    <row r="21" spans="1:11" x14ac:dyDescent="0.3">
      <c r="A21" s="2">
        <v>46600</v>
      </c>
      <c r="B21" s="3" t="s">
        <v>36</v>
      </c>
      <c r="C21" s="3" t="s">
        <v>37</v>
      </c>
      <c r="D21" s="3" t="s">
        <v>37</v>
      </c>
      <c r="E21" s="7">
        <v>101980.67732898711</v>
      </c>
      <c r="F21" s="7">
        <v>2.1855824526353295E-3</v>
      </c>
      <c r="G21" s="7">
        <v>3958.5697051548104</v>
      </c>
      <c r="H21" s="7">
        <v>6479.2149090480616</v>
      </c>
      <c r="I21" s="7">
        <v>10437.784614202872</v>
      </c>
      <c r="J21" s="7">
        <v>6479.2149090480616</v>
      </c>
      <c r="K21" s="7">
        <v>6479.2149090480616</v>
      </c>
    </row>
    <row r="22" spans="1:11" x14ac:dyDescent="0.3">
      <c r="A22" s="2">
        <v>46631</v>
      </c>
      <c r="B22" s="3" t="s">
        <v>36</v>
      </c>
      <c r="C22" s="3" t="s">
        <v>37</v>
      </c>
      <c r="D22" s="3" t="s">
        <v>37</v>
      </c>
      <c r="E22" s="7">
        <v>101980.67732898711</v>
      </c>
      <c r="F22" s="7">
        <v>2.1855824526353295E-3</v>
      </c>
      <c r="G22" s="7">
        <v>3830.8739082143325</v>
      </c>
      <c r="H22" s="7">
        <v>6270.2079764981236</v>
      </c>
      <c r="I22" s="7">
        <v>10101.081884712456</v>
      </c>
      <c r="J22" s="7">
        <v>6270.2079764981236</v>
      </c>
      <c r="K22" s="7">
        <v>6270.2079764981236</v>
      </c>
    </row>
    <row r="23" spans="1:11" x14ac:dyDescent="0.3">
      <c r="A23" s="2">
        <v>46661</v>
      </c>
      <c r="B23" s="3" t="s">
        <v>36</v>
      </c>
      <c r="C23" s="3" t="s">
        <v>37</v>
      </c>
      <c r="D23" s="3" t="s">
        <v>37</v>
      </c>
      <c r="E23" s="7">
        <v>101980.67732898711</v>
      </c>
      <c r="F23" s="7">
        <v>2.1855824526353295E-3</v>
      </c>
      <c r="G23" s="7">
        <v>3958.5697051548104</v>
      </c>
      <c r="H23" s="7">
        <v>6479.2149090480616</v>
      </c>
      <c r="I23" s="7">
        <v>10437.784614202872</v>
      </c>
      <c r="J23" s="7">
        <v>6479.2149090480616</v>
      </c>
      <c r="K23" s="7">
        <v>6479.2149090480616</v>
      </c>
    </row>
    <row r="24" spans="1:11" x14ac:dyDescent="0.3">
      <c r="A24" s="2">
        <v>46692</v>
      </c>
      <c r="B24" s="3" t="s">
        <v>36</v>
      </c>
      <c r="C24" s="3" t="s">
        <v>37</v>
      </c>
      <c r="D24" s="3" t="s">
        <v>37</v>
      </c>
      <c r="E24" s="7">
        <v>101980.67732898711</v>
      </c>
      <c r="F24" s="7">
        <v>2.1855824526353295E-3</v>
      </c>
      <c r="G24" s="7">
        <v>3830.8739082143325</v>
      </c>
      <c r="H24" s="7">
        <v>6270.2079764981236</v>
      </c>
      <c r="I24" s="7">
        <v>10101.081884712456</v>
      </c>
      <c r="J24" s="7">
        <v>6270.2079764981236</v>
      </c>
      <c r="K24" s="7">
        <v>6270.2079764981236</v>
      </c>
    </row>
    <row r="25" spans="1:11" x14ac:dyDescent="0.3">
      <c r="A25" s="2">
        <v>46722</v>
      </c>
      <c r="B25" s="3" t="s">
        <v>36</v>
      </c>
      <c r="C25" s="3" t="s">
        <v>37</v>
      </c>
      <c r="D25" s="3" t="s">
        <v>37</v>
      </c>
      <c r="E25" s="7">
        <v>101980.67732898711</v>
      </c>
      <c r="F25" s="7">
        <v>2.1855824526353295E-3</v>
      </c>
      <c r="G25" s="7">
        <v>3958.5697051548104</v>
      </c>
      <c r="H25" s="7">
        <v>6479.2149090480616</v>
      </c>
      <c r="I25" s="7">
        <v>10437.784614202872</v>
      </c>
      <c r="J25" s="7">
        <v>6479.2149090480616</v>
      </c>
      <c r="K25" s="7">
        <v>6479.2149090480616</v>
      </c>
    </row>
    <row r="26" spans="1:11" x14ac:dyDescent="0.3">
      <c r="A26" s="2">
        <v>46753</v>
      </c>
      <c r="B26" s="3" t="s">
        <v>36</v>
      </c>
      <c r="C26" s="3" t="s">
        <v>37</v>
      </c>
      <c r="D26" s="3" t="s">
        <v>37</v>
      </c>
      <c r="E26" s="7">
        <v>101980.67732898711</v>
      </c>
      <c r="F26" s="7">
        <v>2.1855824526353295E-3</v>
      </c>
      <c r="G26" s="7">
        <v>3470.7698834746902</v>
      </c>
      <c r="H26" s="7">
        <v>6381.5395946485951</v>
      </c>
      <c r="I26" s="7">
        <v>9852.3094781232849</v>
      </c>
      <c r="J26" s="7">
        <v>6381.5395946485951</v>
      </c>
      <c r="K26" s="7">
        <v>6381.5395946485951</v>
      </c>
    </row>
    <row r="27" spans="1:11" x14ac:dyDescent="0.3">
      <c r="A27" s="2">
        <v>46784</v>
      </c>
      <c r="B27" s="3" t="s">
        <v>36</v>
      </c>
      <c r="C27" s="3" t="s">
        <v>37</v>
      </c>
      <c r="D27" s="3" t="s">
        <v>37</v>
      </c>
      <c r="E27" s="7">
        <v>101980.67732898711</v>
      </c>
      <c r="F27" s="7">
        <v>2.1855824526353295E-3</v>
      </c>
      <c r="G27" s="7">
        <v>3246.8492458311616</v>
      </c>
      <c r="H27" s="7">
        <v>5969.827362735783</v>
      </c>
      <c r="I27" s="7">
        <v>9216.6766085669442</v>
      </c>
      <c r="J27" s="7">
        <v>5969.827362735783</v>
      </c>
      <c r="K27" s="7">
        <v>5969.827362735783</v>
      </c>
    </row>
    <row r="28" spans="1:11" x14ac:dyDescent="0.3">
      <c r="A28" s="2">
        <v>46813</v>
      </c>
      <c r="B28" s="3" t="s">
        <v>36</v>
      </c>
      <c r="C28" s="3" t="s">
        <v>37</v>
      </c>
      <c r="D28" s="3" t="s">
        <v>37</v>
      </c>
      <c r="E28" s="7">
        <v>101980.67732898711</v>
      </c>
      <c r="F28" s="7">
        <v>2.1855824526353295E-3</v>
      </c>
      <c r="G28" s="7">
        <v>3470.7698834746902</v>
      </c>
      <c r="H28" s="7">
        <v>6381.5395946485951</v>
      </c>
      <c r="I28" s="7">
        <v>9852.3094781232849</v>
      </c>
      <c r="J28" s="7">
        <v>6381.5395946485951</v>
      </c>
      <c r="K28" s="7">
        <v>6381.5395946485951</v>
      </c>
    </row>
    <row r="29" spans="1:11" x14ac:dyDescent="0.3">
      <c r="A29" s="2">
        <v>46844</v>
      </c>
      <c r="B29" s="3" t="s">
        <v>36</v>
      </c>
      <c r="C29" s="3" t="s">
        <v>37</v>
      </c>
      <c r="D29" s="3" t="s">
        <v>37</v>
      </c>
      <c r="E29" s="7">
        <v>101980.67732898711</v>
      </c>
      <c r="F29" s="7">
        <v>2.1855824526353295E-3</v>
      </c>
      <c r="G29" s="7">
        <v>3358.8095646529259</v>
      </c>
      <c r="H29" s="7">
        <v>6175.68347869219</v>
      </c>
      <c r="I29" s="7">
        <v>9534.4930433451154</v>
      </c>
      <c r="J29" s="7">
        <v>6175.68347869219</v>
      </c>
      <c r="K29" s="7">
        <v>6175.68347869219</v>
      </c>
    </row>
    <row r="30" spans="1:11" x14ac:dyDescent="0.3">
      <c r="A30" s="2">
        <v>46874</v>
      </c>
      <c r="B30" s="3" t="s">
        <v>36</v>
      </c>
      <c r="C30" s="3" t="s">
        <v>37</v>
      </c>
      <c r="D30" s="3" t="s">
        <v>37</v>
      </c>
      <c r="E30" s="7">
        <v>101980.67732898711</v>
      </c>
      <c r="F30" s="7">
        <v>2.1855824526353295E-3</v>
      </c>
      <c r="G30" s="7">
        <v>3470.7698834746902</v>
      </c>
      <c r="H30" s="7">
        <v>6381.5395946485951</v>
      </c>
      <c r="I30" s="7">
        <v>9852.3094781232849</v>
      </c>
      <c r="J30" s="7">
        <v>6381.5395946485951</v>
      </c>
      <c r="K30" s="7">
        <v>6381.5395946485951</v>
      </c>
    </row>
    <row r="31" spans="1:11" x14ac:dyDescent="0.3">
      <c r="A31" s="2">
        <v>46905</v>
      </c>
      <c r="B31" s="3" t="s">
        <v>36</v>
      </c>
      <c r="C31" s="3" t="s">
        <v>37</v>
      </c>
      <c r="D31" s="3" t="s">
        <v>37</v>
      </c>
      <c r="E31" s="7">
        <v>101980.67732898711</v>
      </c>
      <c r="F31" s="7">
        <v>2.1855824526353295E-3</v>
      </c>
      <c r="G31" s="7">
        <v>3358.8095646529259</v>
      </c>
      <c r="H31" s="7">
        <v>6175.68347869219</v>
      </c>
      <c r="I31" s="7">
        <v>9534.4930433451154</v>
      </c>
      <c r="J31" s="7">
        <v>6175.68347869219</v>
      </c>
      <c r="K31" s="7">
        <v>6175.68347869219</v>
      </c>
    </row>
    <row r="32" spans="1:11" x14ac:dyDescent="0.3">
      <c r="A32" s="2">
        <v>46935</v>
      </c>
      <c r="B32" s="3" t="s">
        <v>36</v>
      </c>
      <c r="C32" s="3" t="s">
        <v>37</v>
      </c>
      <c r="D32" s="3" t="s">
        <v>37</v>
      </c>
      <c r="E32" s="7">
        <v>101980.67732898711</v>
      </c>
      <c r="F32" s="7">
        <v>2.1855824526353295E-3</v>
      </c>
      <c r="G32" s="7">
        <v>3470.7698834746902</v>
      </c>
      <c r="H32" s="7">
        <v>6381.5395946485951</v>
      </c>
      <c r="I32" s="7">
        <v>9852.3094781232849</v>
      </c>
      <c r="J32" s="7">
        <v>6381.5395946485951</v>
      </c>
      <c r="K32" s="7">
        <v>6381.5395946485951</v>
      </c>
    </row>
    <row r="33" spans="1:11" x14ac:dyDescent="0.3">
      <c r="A33" s="2">
        <v>46966</v>
      </c>
      <c r="B33" s="3" t="s">
        <v>36</v>
      </c>
      <c r="C33" s="3" t="s">
        <v>37</v>
      </c>
      <c r="D33" s="3" t="s">
        <v>37</v>
      </c>
      <c r="E33" s="7">
        <v>101980.67732898711</v>
      </c>
      <c r="F33" s="7">
        <v>2.1855824526353295E-3</v>
      </c>
      <c r="G33" s="7">
        <v>3470.7698834746902</v>
      </c>
      <c r="H33" s="7">
        <v>6381.5395946485951</v>
      </c>
      <c r="I33" s="7">
        <v>9852.3094781232849</v>
      </c>
      <c r="J33" s="7">
        <v>6381.5395946485951</v>
      </c>
      <c r="K33" s="7">
        <v>6381.5395946485951</v>
      </c>
    </row>
    <row r="34" spans="1:11" x14ac:dyDescent="0.3">
      <c r="A34" s="2">
        <v>46997</v>
      </c>
      <c r="B34" s="3" t="s">
        <v>36</v>
      </c>
      <c r="C34" s="3" t="s">
        <v>37</v>
      </c>
      <c r="D34" s="3" t="s">
        <v>37</v>
      </c>
      <c r="E34" s="7">
        <v>101980.67732898711</v>
      </c>
      <c r="F34" s="7">
        <v>2.1855824526353295E-3</v>
      </c>
      <c r="G34" s="7">
        <v>3358.8095646529259</v>
      </c>
      <c r="H34" s="7">
        <v>6175.68347869219</v>
      </c>
      <c r="I34" s="7">
        <v>9534.4930433451154</v>
      </c>
      <c r="J34" s="7">
        <v>6175.68347869219</v>
      </c>
      <c r="K34" s="7">
        <v>6175.68347869219</v>
      </c>
    </row>
    <row r="35" spans="1:11" x14ac:dyDescent="0.3">
      <c r="A35" s="2">
        <v>47027</v>
      </c>
      <c r="B35" s="3" t="s">
        <v>36</v>
      </c>
      <c r="C35" s="3" t="s">
        <v>37</v>
      </c>
      <c r="D35" s="3" t="s">
        <v>37</v>
      </c>
      <c r="E35" s="7">
        <v>101980.67732898711</v>
      </c>
      <c r="F35" s="7">
        <v>2.1855824526353295E-3</v>
      </c>
      <c r="G35" s="7">
        <v>3470.7698834746902</v>
      </c>
      <c r="H35" s="7">
        <v>6381.5395946485951</v>
      </c>
      <c r="I35" s="7">
        <v>9852.3094781232849</v>
      </c>
      <c r="J35" s="7">
        <v>6381.5395946485951</v>
      </c>
      <c r="K35" s="7">
        <v>6381.5395946485951</v>
      </c>
    </row>
    <row r="36" spans="1:11" x14ac:dyDescent="0.3">
      <c r="A36" s="2">
        <v>47058</v>
      </c>
      <c r="B36" s="3" t="s">
        <v>36</v>
      </c>
      <c r="C36" s="3" t="s">
        <v>37</v>
      </c>
      <c r="D36" s="3" t="s">
        <v>37</v>
      </c>
      <c r="E36" s="7">
        <v>101980.67732898711</v>
      </c>
      <c r="F36" s="7">
        <v>2.1855824526353295E-3</v>
      </c>
      <c r="G36" s="7">
        <v>3358.8095646529259</v>
      </c>
      <c r="H36" s="7">
        <v>6175.68347869219</v>
      </c>
      <c r="I36" s="7">
        <v>9534.4930433451154</v>
      </c>
      <c r="J36" s="7">
        <v>6175.68347869219</v>
      </c>
      <c r="K36" s="7">
        <v>6175.68347869219</v>
      </c>
    </row>
    <row r="37" spans="1:11" x14ac:dyDescent="0.3">
      <c r="A37" s="2">
        <v>47088</v>
      </c>
      <c r="B37" s="3" t="s">
        <v>36</v>
      </c>
      <c r="C37" s="3" t="s">
        <v>37</v>
      </c>
      <c r="D37" s="3" t="s">
        <v>37</v>
      </c>
      <c r="E37" s="7">
        <v>101980.67732898711</v>
      </c>
      <c r="F37" s="7">
        <v>2.1855824526353295E-3</v>
      </c>
      <c r="G37" s="7">
        <v>3470.7698834746902</v>
      </c>
      <c r="H37" s="7">
        <v>6381.5395946485951</v>
      </c>
      <c r="I37" s="7">
        <v>9852.3094781232849</v>
      </c>
      <c r="J37" s="7">
        <v>6381.5395946485951</v>
      </c>
      <c r="K37" s="7">
        <v>6381.5395946485951</v>
      </c>
    </row>
    <row r="38" spans="1:11" x14ac:dyDescent="0.3">
      <c r="A38" s="2">
        <v>47119</v>
      </c>
      <c r="B38" s="3" t="s">
        <v>36</v>
      </c>
      <c r="C38" s="3" t="s">
        <v>37</v>
      </c>
      <c r="D38" s="3" t="s">
        <v>37</v>
      </c>
      <c r="E38" s="7">
        <v>101980.67732898711</v>
      </c>
      <c r="F38" s="7">
        <v>2.1855824526353295E-3</v>
      </c>
      <c r="G38" s="7">
        <v>3230.6192457001744</v>
      </c>
      <c r="H38" s="7">
        <v>6307.994902490962</v>
      </c>
      <c r="I38" s="7">
        <v>9538.6141481911363</v>
      </c>
      <c r="J38" s="7">
        <v>6307.994902490962</v>
      </c>
      <c r="K38" s="7">
        <v>6307.994902490962</v>
      </c>
    </row>
    <row r="39" spans="1:11" x14ac:dyDescent="0.3">
      <c r="A39" s="2">
        <v>47150</v>
      </c>
      <c r="B39" s="3" t="s">
        <v>36</v>
      </c>
      <c r="C39" s="3" t="s">
        <v>37</v>
      </c>
      <c r="D39" s="3" t="s">
        <v>37</v>
      </c>
      <c r="E39" s="7">
        <v>101980.67732898711</v>
      </c>
      <c r="F39" s="7">
        <v>2.1855824526353295E-3</v>
      </c>
      <c r="G39" s="7">
        <v>2917.9786735356411</v>
      </c>
      <c r="H39" s="7">
        <v>5697.5437828950626</v>
      </c>
      <c r="I39" s="7">
        <v>8615.5224564307027</v>
      </c>
      <c r="J39" s="7">
        <v>5697.5437828950626</v>
      </c>
      <c r="K39" s="7">
        <v>5697.5437828950626</v>
      </c>
    </row>
    <row r="40" spans="1:11" x14ac:dyDescent="0.3">
      <c r="A40" s="2">
        <v>47178</v>
      </c>
      <c r="B40" s="3" t="s">
        <v>36</v>
      </c>
      <c r="C40" s="3" t="s">
        <v>37</v>
      </c>
      <c r="D40" s="3" t="s">
        <v>37</v>
      </c>
      <c r="E40" s="7">
        <v>101980.67732898711</v>
      </c>
      <c r="F40" s="7">
        <v>2.1855824526353295E-3</v>
      </c>
      <c r="G40" s="7">
        <v>3230.6192457001744</v>
      </c>
      <c r="H40" s="7">
        <v>6307.994902490962</v>
      </c>
      <c r="I40" s="7">
        <v>9538.6141481911363</v>
      </c>
      <c r="J40" s="7">
        <v>6307.994902490962</v>
      </c>
      <c r="K40" s="7">
        <v>6307.994902490962</v>
      </c>
    </row>
    <row r="41" spans="1:11" x14ac:dyDescent="0.3">
      <c r="A41" s="2">
        <v>47209</v>
      </c>
      <c r="B41" s="3" t="s">
        <v>36</v>
      </c>
      <c r="C41" s="3" t="s">
        <v>37</v>
      </c>
      <c r="D41" s="3" t="s">
        <v>37</v>
      </c>
      <c r="E41" s="7">
        <v>101980.67732898711</v>
      </c>
      <c r="F41" s="7">
        <v>2.1855824526353295E-3</v>
      </c>
      <c r="G41" s="7">
        <v>3126.4057216453298</v>
      </c>
      <c r="H41" s="7">
        <v>6104.5111959589958</v>
      </c>
      <c r="I41" s="7">
        <v>9230.9169176043251</v>
      </c>
      <c r="J41" s="7">
        <v>6104.5111959589958</v>
      </c>
      <c r="K41" s="7">
        <v>6104.5111959589958</v>
      </c>
    </row>
    <row r="42" spans="1:11" x14ac:dyDescent="0.3">
      <c r="A42" s="2">
        <v>47239</v>
      </c>
      <c r="B42" s="3" t="s">
        <v>36</v>
      </c>
      <c r="C42" s="3" t="s">
        <v>37</v>
      </c>
      <c r="D42" s="3" t="s">
        <v>37</v>
      </c>
      <c r="E42" s="7">
        <v>101980.67732898711</v>
      </c>
      <c r="F42" s="7">
        <v>2.1855824526353295E-3</v>
      </c>
      <c r="G42" s="7">
        <v>3230.6192457001744</v>
      </c>
      <c r="H42" s="7">
        <v>6307.994902490962</v>
      </c>
      <c r="I42" s="7">
        <v>9538.6141481911363</v>
      </c>
      <c r="J42" s="7">
        <v>6307.994902490962</v>
      </c>
      <c r="K42" s="7">
        <v>6307.994902490962</v>
      </c>
    </row>
    <row r="43" spans="1:11" x14ac:dyDescent="0.3">
      <c r="A43" s="2">
        <v>47270</v>
      </c>
      <c r="B43" s="3" t="s">
        <v>36</v>
      </c>
      <c r="C43" s="3" t="s">
        <v>37</v>
      </c>
      <c r="D43" s="3" t="s">
        <v>37</v>
      </c>
      <c r="E43" s="7">
        <v>101980.67732898711</v>
      </c>
      <c r="F43" s="7">
        <v>2.1855824526353295E-3</v>
      </c>
      <c r="G43" s="7">
        <v>3126.4057216453298</v>
      </c>
      <c r="H43" s="7">
        <v>6104.5111959589958</v>
      </c>
      <c r="I43" s="7">
        <v>9230.9169176043251</v>
      </c>
      <c r="J43" s="7">
        <v>6104.5111959589958</v>
      </c>
      <c r="K43" s="7">
        <v>6104.5111959589958</v>
      </c>
    </row>
    <row r="44" spans="1:11" x14ac:dyDescent="0.3">
      <c r="A44" s="2">
        <v>47300</v>
      </c>
      <c r="B44" s="3" t="s">
        <v>36</v>
      </c>
      <c r="C44" s="3" t="s">
        <v>37</v>
      </c>
      <c r="D44" s="3" t="s">
        <v>37</v>
      </c>
      <c r="E44" s="7">
        <v>101980.67732898711</v>
      </c>
      <c r="F44" s="7">
        <v>2.1855824526353295E-3</v>
      </c>
      <c r="G44" s="7">
        <v>3230.6192457001744</v>
      </c>
      <c r="H44" s="7">
        <v>6307.994902490962</v>
      </c>
      <c r="I44" s="7">
        <v>9538.6141481911363</v>
      </c>
      <c r="J44" s="7">
        <v>6307.994902490962</v>
      </c>
      <c r="K44" s="7">
        <v>6307.994902490962</v>
      </c>
    </row>
    <row r="45" spans="1:11" x14ac:dyDescent="0.3">
      <c r="A45" s="2">
        <v>47331</v>
      </c>
      <c r="B45" s="3" t="s">
        <v>36</v>
      </c>
      <c r="C45" s="3" t="s">
        <v>37</v>
      </c>
      <c r="D45" s="3" t="s">
        <v>37</v>
      </c>
      <c r="E45" s="7">
        <v>101980.67732898711</v>
      </c>
      <c r="F45" s="7">
        <v>2.1855824526353295E-3</v>
      </c>
      <c r="G45" s="7">
        <v>3230.6192457001744</v>
      </c>
      <c r="H45" s="7">
        <v>6307.994902490962</v>
      </c>
      <c r="I45" s="7">
        <v>9538.6141481911363</v>
      </c>
      <c r="J45" s="7">
        <v>6307.994902490962</v>
      </c>
      <c r="K45" s="7">
        <v>6307.994902490962</v>
      </c>
    </row>
    <row r="46" spans="1:11" x14ac:dyDescent="0.3">
      <c r="A46" s="2">
        <v>47362</v>
      </c>
      <c r="B46" s="3" t="s">
        <v>36</v>
      </c>
      <c r="C46" s="3" t="s">
        <v>37</v>
      </c>
      <c r="D46" s="3" t="s">
        <v>37</v>
      </c>
      <c r="E46" s="7">
        <v>101980.67732898711</v>
      </c>
      <c r="F46" s="7">
        <v>2.1855824526353295E-3</v>
      </c>
      <c r="G46" s="7">
        <v>3126.4057216453298</v>
      </c>
      <c r="H46" s="7">
        <v>6104.5111959589958</v>
      </c>
      <c r="I46" s="7">
        <v>9230.9169176043251</v>
      </c>
      <c r="J46" s="7">
        <v>6104.5111959589958</v>
      </c>
      <c r="K46" s="7">
        <v>6104.5111959589958</v>
      </c>
    </row>
    <row r="47" spans="1:11" x14ac:dyDescent="0.3">
      <c r="A47" s="2">
        <v>47392</v>
      </c>
      <c r="B47" s="3" t="s">
        <v>36</v>
      </c>
      <c r="C47" s="3" t="s">
        <v>37</v>
      </c>
      <c r="D47" s="3" t="s">
        <v>37</v>
      </c>
      <c r="E47" s="7">
        <v>101980.67732898711</v>
      </c>
      <c r="F47" s="7">
        <v>2.1855824526353295E-3</v>
      </c>
      <c r="G47" s="7">
        <v>3230.6192457001744</v>
      </c>
      <c r="H47" s="7">
        <v>6307.994902490962</v>
      </c>
      <c r="I47" s="7">
        <v>9538.6141481911363</v>
      </c>
      <c r="J47" s="7">
        <v>6307.994902490962</v>
      </c>
      <c r="K47" s="7">
        <v>6307.994902490962</v>
      </c>
    </row>
    <row r="48" spans="1:11" x14ac:dyDescent="0.3">
      <c r="A48" s="2">
        <v>47423</v>
      </c>
      <c r="B48" s="3" t="s">
        <v>36</v>
      </c>
      <c r="C48" s="3" t="s">
        <v>37</v>
      </c>
      <c r="D48" s="3" t="s">
        <v>37</v>
      </c>
      <c r="E48" s="7">
        <v>101980.67732898711</v>
      </c>
      <c r="F48" s="7">
        <v>2.1855824526353295E-3</v>
      </c>
      <c r="G48" s="7">
        <v>3126.4057216453298</v>
      </c>
      <c r="H48" s="7">
        <v>6104.5111959589958</v>
      </c>
      <c r="I48" s="7">
        <v>9230.9169176043251</v>
      </c>
      <c r="J48" s="7">
        <v>6104.5111959589958</v>
      </c>
      <c r="K48" s="7">
        <v>6104.5111959589958</v>
      </c>
    </row>
    <row r="49" spans="1:11" x14ac:dyDescent="0.3">
      <c r="A49" s="2">
        <v>47453</v>
      </c>
      <c r="B49" s="3" t="s">
        <v>36</v>
      </c>
      <c r="C49" s="3" t="s">
        <v>37</v>
      </c>
      <c r="D49" s="3" t="s">
        <v>37</v>
      </c>
      <c r="E49" s="7">
        <v>101980.67732898711</v>
      </c>
      <c r="F49" s="7">
        <v>2.1855824526353295E-3</v>
      </c>
      <c r="G49" s="7">
        <v>3230.6192457001744</v>
      </c>
      <c r="H49" s="7">
        <v>6307.994902490962</v>
      </c>
      <c r="I49" s="7">
        <v>9538.6141481911363</v>
      </c>
      <c r="J49" s="7">
        <v>6307.994902490962</v>
      </c>
      <c r="K49" s="7">
        <v>6307.994902490962</v>
      </c>
    </row>
    <row r="50" spans="1:11" x14ac:dyDescent="0.3">
      <c r="A50" s="2">
        <v>47484</v>
      </c>
      <c r="B50" s="3" t="s">
        <v>36</v>
      </c>
      <c r="C50" s="3" t="s">
        <v>37</v>
      </c>
      <c r="D50" s="3" t="s">
        <v>37</v>
      </c>
      <c r="E50" s="7">
        <v>101980.67732898711</v>
      </c>
      <c r="F50" s="7">
        <v>2.1855824526353295E-3</v>
      </c>
      <c r="G50" s="7">
        <v>3346.8392904006546</v>
      </c>
      <c r="H50" s="7">
        <v>6299.0064164664354</v>
      </c>
      <c r="I50" s="7">
        <v>9645.8457068670905</v>
      </c>
      <c r="J50" s="7">
        <v>6299.0064164664354</v>
      </c>
      <c r="K50" s="7">
        <v>6299.0064164664354</v>
      </c>
    </row>
    <row r="51" spans="1:11" x14ac:dyDescent="0.3">
      <c r="A51" s="2">
        <v>47515</v>
      </c>
      <c r="B51" s="3" t="s">
        <v>36</v>
      </c>
      <c r="C51" s="3" t="s">
        <v>37</v>
      </c>
      <c r="D51" s="3" t="s">
        <v>37</v>
      </c>
      <c r="E51" s="7">
        <v>101980.67732898711</v>
      </c>
      <c r="F51" s="7">
        <v>2.1855824526353295E-3</v>
      </c>
      <c r="G51" s="7">
        <v>3022.9516171360751</v>
      </c>
      <c r="H51" s="7">
        <v>5689.4251503567812</v>
      </c>
      <c r="I51" s="7">
        <v>8712.3767674928567</v>
      </c>
      <c r="J51" s="7">
        <v>5689.4251503567812</v>
      </c>
      <c r="K51" s="7">
        <v>5689.4251503567812</v>
      </c>
    </row>
    <row r="52" spans="1:11" x14ac:dyDescent="0.3">
      <c r="A52" s="2">
        <v>47543</v>
      </c>
      <c r="B52" s="3" t="s">
        <v>36</v>
      </c>
      <c r="C52" s="3" t="s">
        <v>37</v>
      </c>
      <c r="D52" s="3" t="s">
        <v>37</v>
      </c>
      <c r="E52" s="7">
        <v>101980.67732898711</v>
      </c>
      <c r="F52" s="7">
        <v>2.1855824526353295E-3</v>
      </c>
      <c r="G52" s="7">
        <v>3346.8392904006546</v>
      </c>
      <c r="H52" s="7">
        <v>6299.0064164664354</v>
      </c>
      <c r="I52" s="7">
        <v>9645.8457068670905</v>
      </c>
      <c r="J52" s="7">
        <v>6299.0064164664354</v>
      </c>
      <c r="K52" s="7">
        <v>6299.0064164664354</v>
      </c>
    </row>
    <row r="53" spans="1:11" x14ac:dyDescent="0.3">
      <c r="A53" s="2">
        <v>47574</v>
      </c>
      <c r="B53" s="3" t="s">
        <v>36</v>
      </c>
      <c r="C53" s="3" t="s">
        <v>37</v>
      </c>
      <c r="D53" s="3" t="s">
        <v>37</v>
      </c>
      <c r="E53" s="7">
        <v>101980.67732898711</v>
      </c>
      <c r="F53" s="7">
        <v>2.1855824526353295E-3</v>
      </c>
      <c r="G53" s="7">
        <v>3238.8767326457946</v>
      </c>
      <c r="H53" s="7">
        <v>6095.812661096551</v>
      </c>
      <c r="I53" s="7">
        <v>9334.6893937423447</v>
      </c>
      <c r="J53" s="7">
        <v>6095.812661096551</v>
      </c>
      <c r="K53" s="7">
        <v>6095.812661096551</v>
      </c>
    </row>
    <row r="54" spans="1:11" x14ac:dyDescent="0.3">
      <c r="A54" s="2">
        <v>47604</v>
      </c>
      <c r="B54" s="3" t="s">
        <v>36</v>
      </c>
      <c r="C54" s="3" t="s">
        <v>37</v>
      </c>
      <c r="D54" s="3" t="s">
        <v>37</v>
      </c>
      <c r="E54" s="7">
        <v>101980.67732898711</v>
      </c>
      <c r="F54" s="7">
        <v>2.1855824526353295E-3</v>
      </c>
      <c r="G54" s="7">
        <v>3346.8392904006546</v>
      </c>
      <c r="H54" s="7">
        <v>6299.0064164664354</v>
      </c>
      <c r="I54" s="7">
        <v>9645.8457068670905</v>
      </c>
      <c r="J54" s="7">
        <v>6299.0064164664354</v>
      </c>
      <c r="K54" s="7">
        <v>6299.0064164664354</v>
      </c>
    </row>
    <row r="55" spans="1:11" x14ac:dyDescent="0.3">
      <c r="A55" s="2">
        <v>47635</v>
      </c>
      <c r="B55" s="3" t="s">
        <v>36</v>
      </c>
      <c r="C55" s="3" t="s">
        <v>37</v>
      </c>
      <c r="D55" s="3" t="s">
        <v>37</v>
      </c>
      <c r="E55" s="7">
        <v>101980.67732898711</v>
      </c>
      <c r="F55" s="7">
        <v>2.1855824526353295E-3</v>
      </c>
      <c r="G55" s="7">
        <v>3238.8767326457946</v>
      </c>
      <c r="H55" s="7">
        <v>6095.812661096551</v>
      </c>
      <c r="I55" s="7">
        <v>9334.6893937423447</v>
      </c>
      <c r="J55" s="7">
        <v>6095.812661096551</v>
      </c>
      <c r="K55" s="7">
        <v>6095.812661096551</v>
      </c>
    </row>
    <row r="56" spans="1:11" x14ac:dyDescent="0.3">
      <c r="A56" s="2">
        <v>47665</v>
      </c>
      <c r="B56" s="3" t="s">
        <v>36</v>
      </c>
      <c r="C56" s="3" t="s">
        <v>37</v>
      </c>
      <c r="D56" s="3" t="s">
        <v>37</v>
      </c>
      <c r="E56" s="7">
        <v>101980.67732898711</v>
      </c>
      <c r="F56" s="7">
        <v>2.1855824526353295E-3</v>
      </c>
      <c r="G56" s="7">
        <v>3346.8392904006546</v>
      </c>
      <c r="H56" s="7">
        <v>6299.0064164664354</v>
      </c>
      <c r="I56" s="7">
        <v>9645.8457068670905</v>
      </c>
      <c r="J56" s="7">
        <v>6299.0064164664354</v>
      </c>
      <c r="K56" s="7">
        <v>6299.0064164664354</v>
      </c>
    </row>
    <row r="57" spans="1:11" x14ac:dyDescent="0.3">
      <c r="A57" s="2">
        <v>47696</v>
      </c>
      <c r="B57" s="3" t="s">
        <v>36</v>
      </c>
      <c r="C57" s="3" t="s">
        <v>37</v>
      </c>
      <c r="D57" s="3" t="s">
        <v>37</v>
      </c>
      <c r="E57" s="7">
        <v>101980.67732898711</v>
      </c>
      <c r="F57" s="7">
        <v>2.1855824526353295E-3</v>
      </c>
      <c r="G57" s="7">
        <v>3346.8392904006546</v>
      </c>
      <c r="H57" s="7">
        <v>6299.0064164664354</v>
      </c>
      <c r="I57" s="7">
        <v>9645.8457068670905</v>
      </c>
      <c r="J57" s="7">
        <v>6299.0064164664354</v>
      </c>
      <c r="K57" s="7">
        <v>6299.0064164664354</v>
      </c>
    </row>
    <row r="58" spans="1:11" x14ac:dyDescent="0.3">
      <c r="A58" s="2">
        <v>47727</v>
      </c>
      <c r="B58" s="3" t="s">
        <v>36</v>
      </c>
      <c r="C58" s="3" t="s">
        <v>37</v>
      </c>
      <c r="D58" s="3" t="s">
        <v>37</v>
      </c>
      <c r="E58" s="7">
        <v>101980.67732898711</v>
      </c>
      <c r="F58" s="7">
        <v>2.1855824526353295E-3</v>
      </c>
      <c r="G58" s="7">
        <v>3238.8767326457946</v>
      </c>
      <c r="H58" s="7">
        <v>6095.812661096551</v>
      </c>
      <c r="I58" s="7">
        <v>9334.6893937423447</v>
      </c>
      <c r="J58" s="7">
        <v>6095.812661096551</v>
      </c>
      <c r="K58" s="7">
        <v>6095.812661096551</v>
      </c>
    </row>
    <row r="59" spans="1:11" x14ac:dyDescent="0.3">
      <c r="A59" s="2">
        <v>47757</v>
      </c>
      <c r="B59" s="3" t="s">
        <v>36</v>
      </c>
      <c r="C59" s="3" t="s">
        <v>37</v>
      </c>
      <c r="D59" s="3" t="s">
        <v>37</v>
      </c>
      <c r="E59" s="7">
        <v>101980.67732898711</v>
      </c>
      <c r="F59" s="7">
        <v>2.1855824526353295E-3</v>
      </c>
      <c r="G59" s="7">
        <v>3346.8392904006546</v>
      </c>
      <c r="H59" s="7">
        <v>6299.0064164664354</v>
      </c>
      <c r="I59" s="7">
        <v>9645.8457068670905</v>
      </c>
      <c r="J59" s="7">
        <v>6299.0064164664354</v>
      </c>
      <c r="K59" s="7">
        <v>6299.0064164664354</v>
      </c>
    </row>
    <row r="60" spans="1:11" x14ac:dyDescent="0.3">
      <c r="A60" s="2">
        <v>47788</v>
      </c>
      <c r="B60" s="3" t="s">
        <v>36</v>
      </c>
      <c r="C60" s="3" t="s">
        <v>37</v>
      </c>
      <c r="D60" s="3" t="s">
        <v>37</v>
      </c>
      <c r="E60" s="7">
        <v>101980.67732898711</v>
      </c>
      <c r="F60" s="7">
        <v>2.1855824526353295E-3</v>
      </c>
      <c r="G60" s="7">
        <v>3238.8767326457946</v>
      </c>
      <c r="H60" s="7">
        <v>6095.812661096551</v>
      </c>
      <c r="I60" s="7">
        <v>9334.6893937423447</v>
      </c>
      <c r="J60" s="7">
        <v>6095.812661096551</v>
      </c>
      <c r="K60" s="7">
        <v>6095.812661096551</v>
      </c>
    </row>
    <row r="61" spans="1:11" x14ac:dyDescent="0.3">
      <c r="A61" s="2">
        <v>47818</v>
      </c>
      <c r="B61" s="3" t="s">
        <v>36</v>
      </c>
      <c r="C61" s="3" t="s">
        <v>37</v>
      </c>
      <c r="D61" s="3" t="s">
        <v>37</v>
      </c>
      <c r="E61" s="7">
        <v>101980.67732898711</v>
      </c>
      <c r="F61" s="7">
        <v>2.1855824526353295E-3</v>
      </c>
      <c r="G61" s="7">
        <v>3346.8392904006546</v>
      </c>
      <c r="H61" s="7">
        <v>6299.0064164664354</v>
      </c>
      <c r="I61" s="7">
        <v>9645.8457068670905</v>
      </c>
      <c r="J61" s="7">
        <v>6299.0064164664354</v>
      </c>
      <c r="K61" s="7">
        <v>6299.0064164664354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61"/>
  <sheetViews>
    <sheetView workbookViewId="0">
      <selection activeCell="D12" sqref="D12"/>
    </sheetView>
  </sheetViews>
  <sheetFormatPr baseColWidth="10" defaultColWidth="9.21875" defaultRowHeight="14.4" x14ac:dyDescent="0.3"/>
  <cols>
    <col min="2" max="2" width="42" bestFit="1" customWidth="1"/>
    <col min="3" max="3" width="20.77734375" customWidth="1"/>
    <col min="4" max="4" width="41.21875" bestFit="1" customWidth="1"/>
    <col min="5" max="5" width="20.21875" customWidth="1"/>
    <col min="6" max="6" width="18.77734375" customWidth="1"/>
    <col min="7" max="7" width="33.21875" customWidth="1"/>
    <col min="8" max="8" width="29.44140625" customWidth="1"/>
    <col min="9" max="9" width="27.77734375" customWidth="1"/>
    <col min="10" max="10" width="17.77734375" bestFit="1" customWidth="1"/>
  </cols>
  <sheetData>
    <row r="1" spans="1:1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46023</v>
      </c>
      <c r="B2" s="3" t="s">
        <v>10</v>
      </c>
      <c r="C2" s="3" t="s">
        <v>11</v>
      </c>
      <c r="D2" s="3" t="s">
        <v>12</v>
      </c>
      <c r="E2" s="4">
        <v>95000</v>
      </c>
      <c r="F2" s="5">
        <v>2.0034000000000002E-3</v>
      </c>
      <c r="G2" s="6">
        <v>0</v>
      </c>
      <c r="H2" s="6">
        <v>590.82030794491629</v>
      </c>
      <c r="I2" s="6">
        <v>590.82030794491629</v>
      </c>
      <c r="J2" s="7">
        <v>0</v>
      </c>
    </row>
    <row r="3" spans="1:10" x14ac:dyDescent="0.3">
      <c r="A3" s="2">
        <v>46054</v>
      </c>
      <c r="B3" s="3" t="s">
        <v>10</v>
      </c>
      <c r="C3" s="3" t="s">
        <v>11</v>
      </c>
      <c r="D3" s="3" t="s">
        <v>12</v>
      </c>
      <c r="E3" s="4">
        <v>95000</v>
      </c>
      <c r="F3" s="5">
        <v>2.0034000000000002E-3</v>
      </c>
      <c r="G3" s="6">
        <v>249.44928188213078</v>
      </c>
      <c r="H3" s="6">
        <v>500</v>
      </c>
      <c r="I3" s="6">
        <v>749.44928188213078</v>
      </c>
      <c r="J3" s="7">
        <v>0</v>
      </c>
    </row>
    <row r="4" spans="1:10" x14ac:dyDescent="0.3">
      <c r="A4" s="2">
        <v>46082</v>
      </c>
      <c r="B4" s="3" t="s">
        <v>10</v>
      </c>
      <c r="C4" s="3" t="s">
        <v>11</v>
      </c>
      <c r="D4" s="3" t="s">
        <v>12</v>
      </c>
      <c r="E4" s="4">
        <v>95000</v>
      </c>
      <c r="F4" s="5">
        <v>2.0034000000000002E-3</v>
      </c>
      <c r="G4" s="6">
        <v>270.78450335444745</v>
      </c>
      <c r="H4" s="6">
        <v>500</v>
      </c>
      <c r="I4" s="6">
        <v>770.78450335444745</v>
      </c>
      <c r="J4" s="7">
        <v>0</v>
      </c>
    </row>
    <row r="5" spans="1:10" x14ac:dyDescent="0.3">
      <c r="A5" s="2">
        <v>46113</v>
      </c>
      <c r="B5" s="3" t="s">
        <v>10</v>
      </c>
      <c r="C5" s="3" t="s">
        <v>11</v>
      </c>
      <c r="D5" s="3" t="s">
        <v>12</v>
      </c>
      <c r="E5" s="4">
        <v>95000</v>
      </c>
      <c r="F5" s="5">
        <v>2.0034000000000002E-3</v>
      </c>
      <c r="G5" s="6">
        <v>88.624462761346834</v>
      </c>
      <c r="H5" s="6">
        <v>620</v>
      </c>
      <c r="I5" s="6">
        <v>708.62446276134688</v>
      </c>
      <c r="J5" s="7">
        <v>0</v>
      </c>
    </row>
    <row r="6" spans="1:10" x14ac:dyDescent="0.3">
      <c r="A6" s="2">
        <v>46143</v>
      </c>
      <c r="B6" s="3" t="s">
        <v>10</v>
      </c>
      <c r="C6" s="3" t="s">
        <v>11</v>
      </c>
      <c r="D6" s="3" t="s">
        <v>12</v>
      </c>
      <c r="E6" s="4">
        <v>95000</v>
      </c>
      <c r="F6" s="5">
        <v>2.0034000000000002E-3</v>
      </c>
      <c r="G6" s="6">
        <v>75.63301427738881</v>
      </c>
      <c r="H6" s="6">
        <v>620</v>
      </c>
      <c r="I6" s="6">
        <v>695.63301427738884</v>
      </c>
      <c r="J6" s="7">
        <v>0</v>
      </c>
    </row>
    <row r="7" spans="1:10" x14ac:dyDescent="0.3">
      <c r="A7" s="2">
        <v>46174</v>
      </c>
      <c r="B7" s="3" t="s">
        <v>10</v>
      </c>
      <c r="C7" s="3" t="s">
        <v>11</v>
      </c>
      <c r="D7" s="3" t="s">
        <v>12</v>
      </c>
      <c r="E7" s="4">
        <v>95000</v>
      </c>
      <c r="F7" s="5">
        <v>2.0034000000000002E-3</v>
      </c>
      <c r="G7" s="6">
        <v>0</v>
      </c>
      <c r="H7" s="6">
        <v>537.10774895050497</v>
      </c>
      <c r="I7" s="6">
        <v>537.10774895050497</v>
      </c>
      <c r="J7" s="7">
        <v>0</v>
      </c>
    </row>
    <row r="8" spans="1:10" x14ac:dyDescent="0.3">
      <c r="A8" s="2">
        <v>46204</v>
      </c>
      <c r="B8" s="3" t="s">
        <v>10</v>
      </c>
      <c r="C8" s="3" t="s">
        <v>11</v>
      </c>
      <c r="D8" s="3" t="s">
        <v>12</v>
      </c>
      <c r="E8" s="4">
        <v>95000</v>
      </c>
      <c r="F8" s="5">
        <v>2.0034000000000002E-3</v>
      </c>
      <c r="G8" s="6">
        <v>408.45742426175832</v>
      </c>
      <c r="H8" s="6">
        <v>120</v>
      </c>
      <c r="I8" s="6">
        <v>528.45742426175832</v>
      </c>
      <c r="J8" s="7">
        <v>0</v>
      </c>
    </row>
    <row r="9" spans="1:10" x14ac:dyDescent="0.3">
      <c r="A9" s="2">
        <v>46235</v>
      </c>
      <c r="B9" s="3" t="s">
        <v>10</v>
      </c>
      <c r="C9" s="3" t="s">
        <v>11</v>
      </c>
      <c r="D9" s="3" t="s">
        <v>12</v>
      </c>
      <c r="E9" s="4">
        <v>95000</v>
      </c>
      <c r="F9" s="5">
        <v>2.0034000000000002E-3</v>
      </c>
      <c r="G9" s="6">
        <v>397.32596749735507</v>
      </c>
      <c r="H9" s="6">
        <v>120</v>
      </c>
      <c r="I9" s="6">
        <v>517.32596749735512</v>
      </c>
      <c r="J9" s="7">
        <v>0</v>
      </c>
    </row>
    <row r="10" spans="1:10" x14ac:dyDescent="0.3">
      <c r="A10" s="2">
        <v>46266</v>
      </c>
      <c r="B10" s="3" t="s">
        <v>10</v>
      </c>
      <c r="C10" s="3" t="s">
        <v>11</v>
      </c>
      <c r="D10" s="3" t="s">
        <v>12</v>
      </c>
      <c r="E10" s="4">
        <v>95000</v>
      </c>
      <c r="F10" s="5">
        <v>2.0034000000000002E-3</v>
      </c>
      <c r="G10" s="6">
        <v>412.90728315297713</v>
      </c>
      <c r="H10" s="6">
        <v>120</v>
      </c>
      <c r="I10" s="6">
        <v>532.90728315297713</v>
      </c>
      <c r="J10" s="7">
        <v>0</v>
      </c>
    </row>
    <row r="11" spans="1:10" x14ac:dyDescent="0.3">
      <c r="A11" s="2">
        <v>46296</v>
      </c>
      <c r="B11" s="3" t="s">
        <v>10</v>
      </c>
      <c r="C11" s="3" t="s">
        <v>11</v>
      </c>
      <c r="D11" s="3" t="s">
        <v>12</v>
      </c>
      <c r="E11" s="4">
        <v>95000</v>
      </c>
      <c r="F11" s="5">
        <v>2.0034000000000002E-3</v>
      </c>
      <c r="G11" s="6">
        <v>412.37428851757778</v>
      </c>
      <c r="H11" s="6">
        <v>120</v>
      </c>
      <c r="I11" s="6">
        <v>532.37428851757784</v>
      </c>
      <c r="J11" s="7">
        <v>0</v>
      </c>
    </row>
    <row r="12" spans="1:10" x14ac:dyDescent="0.3">
      <c r="A12" s="2">
        <v>46327</v>
      </c>
      <c r="B12" s="3" t="s">
        <v>10</v>
      </c>
      <c r="C12" s="3" t="s">
        <v>11</v>
      </c>
      <c r="D12" s="3" t="s">
        <v>12</v>
      </c>
      <c r="E12" s="4">
        <v>95000</v>
      </c>
      <c r="F12" s="5">
        <v>2.0034000000000002E-3</v>
      </c>
      <c r="G12" s="6">
        <v>379.40485314308177</v>
      </c>
      <c r="H12" s="6">
        <v>120</v>
      </c>
      <c r="I12" s="6">
        <v>499.40485314308177</v>
      </c>
      <c r="J12" s="7">
        <v>0</v>
      </c>
    </row>
    <row r="13" spans="1:10" x14ac:dyDescent="0.3">
      <c r="A13" s="2">
        <v>46357</v>
      </c>
      <c r="B13" s="3" t="s">
        <v>10</v>
      </c>
      <c r="C13" s="3" t="s">
        <v>11</v>
      </c>
      <c r="D13" s="3" t="s">
        <v>12</v>
      </c>
      <c r="E13" s="4">
        <v>95000</v>
      </c>
      <c r="F13" s="5">
        <v>2.0034000000000002E-3</v>
      </c>
      <c r="G13" s="6">
        <v>375.31067982562251</v>
      </c>
      <c r="H13" s="6">
        <v>120</v>
      </c>
      <c r="I13" s="6">
        <v>495.31067982562251</v>
      </c>
      <c r="J13" s="7">
        <v>0</v>
      </c>
    </row>
    <row r="14" spans="1:10" x14ac:dyDescent="0.3">
      <c r="A14" s="2">
        <v>46388</v>
      </c>
      <c r="B14" s="3" t="s">
        <v>10</v>
      </c>
      <c r="C14" s="3" t="s">
        <v>11</v>
      </c>
      <c r="D14" s="3" t="s">
        <v>12</v>
      </c>
      <c r="E14" s="4">
        <v>95000</v>
      </c>
      <c r="F14" s="5">
        <v>2.0034000000000002E-3</v>
      </c>
      <c r="G14" s="6">
        <v>372.98595576061865</v>
      </c>
      <c r="H14" s="6">
        <v>120</v>
      </c>
      <c r="I14" s="6">
        <v>492.98595576061865</v>
      </c>
      <c r="J14" s="7">
        <v>0</v>
      </c>
    </row>
    <row r="15" spans="1:10" x14ac:dyDescent="0.3">
      <c r="A15" s="2">
        <v>46419</v>
      </c>
      <c r="B15" s="3" t="s">
        <v>10</v>
      </c>
      <c r="C15" s="3" t="s">
        <v>11</v>
      </c>
      <c r="D15" s="3" t="s">
        <v>12</v>
      </c>
      <c r="E15" s="4">
        <v>95000</v>
      </c>
      <c r="F15" s="5">
        <v>2.0034000000000002E-3</v>
      </c>
      <c r="G15" s="6">
        <v>308.70221914619174</v>
      </c>
      <c r="H15" s="6">
        <v>120</v>
      </c>
      <c r="I15" s="6">
        <v>428.70221914619174</v>
      </c>
      <c r="J15" s="7">
        <v>0</v>
      </c>
    </row>
    <row r="16" spans="1:10" x14ac:dyDescent="0.3">
      <c r="A16" s="2">
        <v>46447</v>
      </c>
      <c r="B16" s="3" t="s">
        <v>10</v>
      </c>
      <c r="C16" s="3" t="s">
        <v>11</v>
      </c>
      <c r="D16" s="3" t="s">
        <v>12</v>
      </c>
      <c r="E16" s="4">
        <v>95000</v>
      </c>
      <c r="F16" s="5">
        <v>2.0034000000000002E-3</v>
      </c>
      <c r="G16" s="6">
        <v>349.04105291893438</v>
      </c>
      <c r="H16" s="6">
        <v>120</v>
      </c>
      <c r="I16" s="6">
        <v>469.04105291893438</v>
      </c>
      <c r="J16" s="7">
        <v>0</v>
      </c>
    </row>
    <row r="17" spans="1:10" x14ac:dyDescent="0.3">
      <c r="A17" s="2">
        <v>46478</v>
      </c>
      <c r="B17" s="3" t="s">
        <v>10</v>
      </c>
      <c r="C17" s="3" t="s">
        <v>11</v>
      </c>
      <c r="D17" s="3" t="s">
        <v>12</v>
      </c>
      <c r="E17" s="4">
        <v>95000</v>
      </c>
      <c r="F17" s="5">
        <v>2.0034000000000002E-3</v>
      </c>
      <c r="G17" s="6">
        <v>319.3289877013251</v>
      </c>
      <c r="H17" s="6">
        <v>120</v>
      </c>
      <c r="I17" s="6">
        <v>439.3289877013251</v>
      </c>
      <c r="J17" s="7">
        <v>0</v>
      </c>
    </row>
    <row r="18" spans="1:10" x14ac:dyDescent="0.3">
      <c r="A18" s="2">
        <v>46508</v>
      </c>
      <c r="B18" s="3" t="s">
        <v>10</v>
      </c>
      <c r="C18" s="3" t="s">
        <v>11</v>
      </c>
      <c r="D18" s="3" t="s">
        <v>12</v>
      </c>
      <c r="E18" s="4">
        <v>95000</v>
      </c>
      <c r="F18" s="5">
        <v>2.0034000000000002E-3</v>
      </c>
      <c r="G18" s="6">
        <v>320.41329708582811</v>
      </c>
      <c r="H18" s="6">
        <v>120</v>
      </c>
      <c r="I18" s="6">
        <v>440.41329708582811</v>
      </c>
      <c r="J18" s="7">
        <v>0</v>
      </c>
    </row>
    <row r="19" spans="1:10" x14ac:dyDescent="0.3">
      <c r="A19" s="2">
        <v>46539</v>
      </c>
      <c r="B19" s="3" t="s">
        <v>10</v>
      </c>
      <c r="C19" s="3" t="s">
        <v>11</v>
      </c>
      <c r="D19" s="3" t="s">
        <v>12</v>
      </c>
      <c r="E19" s="4">
        <v>95000</v>
      </c>
      <c r="F19" s="5">
        <v>2.0034000000000002E-3</v>
      </c>
      <c r="G19" s="6">
        <v>288.90850827581119</v>
      </c>
      <c r="H19" s="6">
        <v>120</v>
      </c>
      <c r="I19" s="6">
        <v>408.90850827581119</v>
      </c>
      <c r="J19" s="7">
        <v>0</v>
      </c>
    </row>
    <row r="20" spans="1:10" x14ac:dyDescent="0.3">
      <c r="A20" s="2">
        <v>46569</v>
      </c>
      <c r="B20" s="3" t="s">
        <v>10</v>
      </c>
      <c r="C20" s="3" t="s">
        <v>11</v>
      </c>
      <c r="D20" s="3" t="s">
        <v>12</v>
      </c>
      <c r="E20" s="4">
        <v>95000</v>
      </c>
      <c r="F20" s="5">
        <v>2.0034000000000002E-3</v>
      </c>
      <c r="G20" s="6">
        <v>285.51914557714707</v>
      </c>
      <c r="H20" s="6">
        <v>120</v>
      </c>
      <c r="I20" s="6">
        <v>405.51914557714707</v>
      </c>
      <c r="J20" s="7">
        <v>0</v>
      </c>
    </row>
    <row r="21" spans="1:10" x14ac:dyDescent="0.3">
      <c r="A21" s="2">
        <v>46600</v>
      </c>
      <c r="B21" s="3" t="s">
        <v>10</v>
      </c>
      <c r="C21" s="3" t="s">
        <v>11</v>
      </c>
      <c r="D21" s="3" t="s">
        <v>12</v>
      </c>
      <c r="E21" s="4">
        <v>95000</v>
      </c>
      <c r="F21" s="5">
        <v>2.0034000000000002E-3</v>
      </c>
      <c r="G21" s="6">
        <v>269.08154698862722</v>
      </c>
      <c r="H21" s="6">
        <v>120</v>
      </c>
      <c r="I21" s="6">
        <v>389.08154698862722</v>
      </c>
      <c r="J21" s="7">
        <v>0</v>
      </c>
    </row>
    <row r="22" spans="1:10" x14ac:dyDescent="0.3">
      <c r="A22" s="2">
        <v>46631</v>
      </c>
      <c r="B22" s="3" t="s">
        <v>10</v>
      </c>
      <c r="C22" s="3" t="s">
        <v>11</v>
      </c>
      <c r="D22" s="3" t="s">
        <v>12</v>
      </c>
      <c r="E22" s="4">
        <v>95000</v>
      </c>
      <c r="F22" s="5">
        <v>2.0034000000000002E-3</v>
      </c>
      <c r="G22" s="6">
        <v>254.82663384545756</v>
      </c>
      <c r="H22" s="6">
        <v>120</v>
      </c>
      <c r="I22" s="6">
        <v>374.82663384545759</v>
      </c>
      <c r="J22" s="7">
        <v>0</v>
      </c>
    </row>
    <row r="23" spans="1:10" x14ac:dyDescent="0.3">
      <c r="A23" s="2">
        <v>46661</v>
      </c>
      <c r="B23" s="3" t="s">
        <v>10</v>
      </c>
      <c r="C23" s="3" t="s">
        <v>11</v>
      </c>
      <c r="D23" s="3" t="s">
        <v>12</v>
      </c>
      <c r="E23" s="4">
        <v>95000</v>
      </c>
      <c r="F23" s="5">
        <v>2.0034000000000002E-3</v>
      </c>
      <c r="G23" s="6">
        <v>253.68202253817358</v>
      </c>
      <c r="H23" s="6">
        <v>120</v>
      </c>
      <c r="I23" s="6">
        <v>373.68202253817361</v>
      </c>
      <c r="J23" s="7">
        <v>0</v>
      </c>
    </row>
    <row r="24" spans="1:10" x14ac:dyDescent="0.3">
      <c r="A24" s="2">
        <v>46692</v>
      </c>
      <c r="B24" s="3" t="s">
        <v>10</v>
      </c>
      <c r="C24" s="3" t="s">
        <v>11</v>
      </c>
      <c r="D24" s="3" t="s">
        <v>12</v>
      </c>
      <c r="E24" s="4">
        <v>95000</v>
      </c>
      <c r="F24" s="5">
        <v>2.0034000000000002E-3</v>
      </c>
      <c r="G24" s="6">
        <v>231.68372100524866</v>
      </c>
      <c r="H24" s="6">
        <v>120</v>
      </c>
      <c r="I24" s="6">
        <v>351.68372100524869</v>
      </c>
      <c r="J24" s="7">
        <v>0</v>
      </c>
    </row>
    <row r="25" spans="1:10" x14ac:dyDescent="0.3">
      <c r="A25" s="2">
        <v>46722</v>
      </c>
      <c r="B25" s="3" t="s">
        <v>10</v>
      </c>
      <c r="C25" s="3" t="s">
        <v>11</v>
      </c>
      <c r="D25" s="3" t="s">
        <v>12</v>
      </c>
      <c r="E25" s="4">
        <v>95000</v>
      </c>
      <c r="F25" s="5">
        <v>2.0034000000000002E-3</v>
      </c>
      <c r="G25" s="6">
        <v>228.48423011662916</v>
      </c>
      <c r="H25" s="6">
        <v>120</v>
      </c>
      <c r="I25" s="6">
        <v>348.48423011662913</v>
      </c>
      <c r="J25" s="7">
        <v>0</v>
      </c>
    </row>
    <row r="26" spans="1:10" x14ac:dyDescent="0.3">
      <c r="A26" s="2">
        <v>46753</v>
      </c>
      <c r="B26" s="3" t="s">
        <v>10</v>
      </c>
      <c r="C26" s="3" t="s">
        <v>11</v>
      </c>
      <c r="D26" s="3" t="s">
        <v>12</v>
      </c>
      <c r="E26" s="4">
        <v>95000</v>
      </c>
      <c r="F26" s="5">
        <v>2.0034000000000002E-3</v>
      </c>
      <c r="G26" s="6">
        <v>0</v>
      </c>
      <c r="H26" s="6">
        <v>0</v>
      </c>
      <c r="I26" s="6">
        <v>0</v>
      </c>
      <c r="J26" s="7">
        <v>0</v>
      </c>
    </row>
    <row r="27" spans="1:10" x14ac:dyDescent="0.3">
      <c r="A27" s="2">
        <v>46784</v>
      </c>
      <c r="B27" s="3" t="s">
        <v>10</v>
      </c>
      <c r="C27" s="3" t="s">
        <v>11</v>
      </c>
      <c r="D27" s="3" t="s">
        <v>12</v>
      </c>
      <c r="E27" s="4">
        <v>95000</v>
      </c>
      <c r="F27" s="5">
        <v>2.0034000000000002E-3</v>
      </c>
      <c r="G27" s="6">
        <v>0</v>
      </c>
      <c r="H27" s="6">
        <v>0</v>
      </c>
      <c r="I27" s="6">
        <v>0</v>
      </c>
      <c r="J27" s="7">
        <v>0</v>
      </c>
    </row>
    <row r="28" spans="1:10" x14ac:dyDescent="0.3">
      <c r="A28" s="2">
        <v>46813</v>
      </c>
      <c r="B28" s="3" t="s">
        <v>10</v>
      </c>
      <c r="C28" s="3" t="s">
        <v>11</v>
      </c>
      <c r="D28" s="3" t="s">
        <v>12</v>
      </c>
      <c r="E28" s="4">
        <v>95000</v>
      </c>
      <c r="F28" s="5">
        <v>2.0034000000000002E-3</v>
      </c>
      <c r="G28" s="6">
        <v>0</v>
      </c>
      <c r="H28" s="6">
        <v>0</v>
      </c>
      <c r="I28" s="6">
        <v>0</v>
      </c>
      <c r="J28" s="7">
        <v>0</v>
      </c>
    </row>
    <row r="29" spans="1:10" x14ac:dyDescent="0.3">
      <c r="A29" s="2">
        <v>46844</v>
      </c>
      <c r="B29" s="3" t="s">
        <v>10</v>
      </c>
      <c r="C29" s="3" t="s">
        <v>11</v>
      </c>
      <c r="D29" s="3" t="s">
        <v>12</v>
      </c>
      <c r="E29" s="4">
        <v>95000</v>
      </c>
      <c r="F29" s="5">
        <v>2.0034000000000002E-3</v>
      </c>
      <c r="G29" s="6">
        <v>0</v>
      </c>
      <c r="H29" s="6">
        <v>0</v>
      </c>
      <c r="I29" s="6">
        <v>0</v>
      </c>
      <c r="J29" s="7">
        <v>0</v>
      </c>
    </row>
    <row r="30" spans="1:10" x14ac:dyDescent="0.3">
      <c r="A30" s="2">
        <v>46874</v>
      </c>
      <c r="B30" s="3" t="s">
        <v>10</v>
      </c>
      <c r="C30" s="3" t="s">
        <v>11</v>
      </c>
      <c r="D30" s="3" t="s">
        <v>12</v>
      </c>
      <c r="E30" s="4">
        <v>95000</v>
      </c>
      <c r="F30" s="5">
        <v>2.0034000000000002E-3</v>
      </c>
      <c r="G30" s="6">
        <v>0</v>
      </c>
      <c r="H30" s="6">
        <v>0</v>
      </c>
      <c r="I30" s="6">
        <v>0</v>
      </c>
      <c r="J30" s="7">
        <v>0</v>
      </c>
    </row>
    <row r="31" spans="1:10" x14ac:dyDescent="0.3">
      <c r="A31" s="2">
        <v>46905</v>
      </c>
      <c r="B31" s="3" t="s">
        <v>10</v>
      </c>
      <c r="C31" s="3" t="s">
        <v>11</v>
      </c>
      <c r="D31" s="3" t="s">
        <v>12</v>
      </c>
      <c r="E31" s="4">
        <v>95000</v>
      </c>
      <c r="F31" s="5">
        <v>2.0034000000000002E-3</v>
      </c>
      <c r="G31" s="6">
        <v>0</v>
      </c>
      <c r="H31" s="6">
        <v>0</v>
      </c>
      <c r="I31" s="6">
        <v>0</v>
      </c>
      <c r="J31" s="7">
        <v>0</v>
      </c>
    </row>
    <row r="32" spans="1:10" x14ac:dyDescent="0.3">
      <c r="A32" s="2">
        <v>46935</v>
      </c>
      <c r="B32" s="3" t="s">
        <v>10</v>
      </c>
      <c r="C32" s="3" t="s">
        <v>11</v>
      </c>
      <c r="D32" s="3" t="s">
        <v>12</v>
      </c>
      <c r="E32" s="4">
        <v>95000</v>
      </c>
      <c r="F32" s="5">
        <v>2.0034000000000002E-3</v>
      </c>
      <c r="G32" s="6">
        <v>0</v>
      </c>
      <c r="H32" s="6">
        <v>0</v>
      </c>
      <c r="I32" s="6">
        <v>0</v>
      </c>
      <c r="J32" s="7">
        <v>0</v>
      </c>
    </row>
    <row r="33" spans="1:10" x14ac:dyDescent="0.3">
      <c r="A33" s="2">
        <v>46966</v>
      </c>
      <c r="B33" s="3" t="s">
        <v>10</v>
      </c>
      <c r="C33" s="3" t="s">
        <v>11</v>
      </c>
      <c r="D33" s="3" t="s">
        <v>12</v>
      </c>
      <c r="E33" s="4">
        <v>95000</v>
      </c>
      <c r="F33" s="5">
        <v>2.0034000000000002E-3</v>
      </c>
      <c r="G33" s="6">
        <v>0</v>
      </c>
      <c r="H33" s="6">
        <v>0</v>
      </c>
      <c r="I33" s="6">
        <v>0</v>
      </c>
      <c r="J33" s="7">
        <v>0</v>
      </c>
    </row>
    <row r="34" spans="1:10" x14ac:dyDescent="0.3">
      <c r="A34" s="2">
        <v>46997</v>
      </c>
      <c r="B34" s="3" t="s">
        <v>10</v>
      </c>
      <c r="C34" s="3" t="s">
        <v>11</v>
      </c>
      <c r="D34" s="3" t="s">
        <v>12</v>
      </c>
      <c r="E34" s="4">
        <v>95000</v>
      </c>
      <c r="F34" s="5">
        <v>2.0034000000000002E-3</v>
      </c>
      <c r="G34" s="6">
        <v>0</v>
      </c>
      <c r="H34" s="6">
        <v>0</v>
      </c>
      <c r="I34" s="6">
        <v>0</v>
      </c>
      <c r="J34" s="7">
        <v>0</v>
      </c>
    </row>
    <row r="35" spans="1:10" x14ac:dyDescent="0.3">
      <c r="A35" s="2">
        <v>47027</v>
      </c>
      <c r="B35" s="3" t="s">
        <v>10</v>
      </c>
      <c r="C35" s="3" t="s">
        <v>11</v>
      </c>
      <c r="D35" s="3" t="s">
        <v>12</v>
      </c>
      <c r="E35" s="4">
        <v>95000</v>
      </c>
      <c r="F35" s="5">
        <v>2.0034000000000002E-3</v>
      </c>
      <c r="G35" s="6">
        <v>0</v>
      </c>
      <c r="H35" s="6">
        <v>0</v>
      </c>
      <c r="I35" s="6">
        <v>0</v>
      </c>
      <c r="J35" s="7">
        <v>0</v>
      </c>
    </row>
    <row r="36" spans="1:10" x14ac:dyDescent="0.3">
      <c r="A36" s="2">
        <v>47058</v>
      </c>
      <c r="B36" s="3" t="s">
        <v>10</v>
      </c>
      <c r="C36" s="3" t="s">
        <v>11</v>
      </c>
      <c r="D36" s="3" t="s">
        <v>12</v>
      </c>
      <c r="E36" s="4">
        <v>95000</v>
      </c>
      <c r="F36" s="5">
        <v>2.0034000000000002E-3</v>
      </c>
      <c r="G36" s="6">
        <v>0</v>
      </c>
      <c r="H36" s="6">
        <v>0</v>
      </c>
      <c r="I36" s="6">
        <v>0</v>
      </c>
      <c r="J36" s="7">
        <v>0</v>
      </c>
    </row>
    <row r="37" spans="1:10" x14ac:dyDescent="0.3">
      <c r="A37" s="2">
        <v>47088</v>
      </c>
      <c r="B37" s="3" t="s">
        <v>10</v>
      </c>
      <c r="C37" s="3" t="s">
        <v>11</v>
      </c>
      <c r="D37" s="3" t="s">
        <v>12</v>
      </c>
      <c r="E37" s="4">
        <v>95000</v>
      </c>
      <c r="F37" s="5">
        <v>2.0034000000000002E-3</v>
      </c>
      <c r="G37" s="6">
        <v>0</v>
      </c>
      <c r="H37" s="6">
        <v>0</v>
      </c>
      <c r="I37" s="6">
        <v>0</v>
      </c>
      <c r="J37" s="7">
        <v>0</v>
      </c>
    </row>
    <row r="38" spans="1:10" x14ac:dyDescent="0.3">
      <c r="A38" s="2">
        <v>47119</v>
      </c>
      <c r="B38" s="3" t="s">
        <v>10</v>
      </c>
      <c r="C38" s="3" t="s">
        <v>11</v>
      </c>
      <c r="D38" s="3" t="s">
        <v>12</v>
      </c>
      <c r="E38" s="4">
        <v>95000</v>
      </c>
      <c r="F38" s="5">
        <v>2.0034000000000002E-3</v>
      </c>
      <c r="G38" s="6">
        <v>0</v>
      </c>
      <c r="H38" s="6">
        <v>0</v>
      </c>
      <c r="I38" s="6">
        <v>0</v>
      </c>
      <c r="J38" s="7">
        <v>0</v>
      </c>
    </row>
    <row r="39" spans="1:10" x14ac:dyDescent="0.3">
      <c r="A39" s="2">
        <v>47150</v>
      </c>
      <c r="B39" s="3" t="s">
        <v>10</v>
      </c>
      <c r="C39" s="3" t="s">
        <v>11</v>
      </c>
      <c r="D39" s="3" t="s">
        <v>12</v>
      </c>
      <c r="E39" s="4">
        <v>95000</v>
      </c>
      <c r="F39" s="5">
        <v>2.0034000000000002E-3</v>
      </c>
      <c r="G39" s="6">
        <v>0</v>
      </c>
      <c r="H39" s="6">
        <v>0</v>
      </c>
      <c r="I39" s="6">
        <v>0</v>
      </c>
      <c r="J39" s="7">
        <v>0</v>
      </c>
    </row>
    <row r="40" spans="1:10" x14ac:dyDescent="0.3">
      <c r="A40" s="2">
        <v>47178</v>
      </c>
      <c r="B40" s="3" t="s">
        <v>10</v>
      </c>
      <c r="C40" s="3" t="s">
        <v>11</v>
      </c>
      <c r="D40" s="3" t="s">
        <v>12</v>
      </c>
      <c r="E40" s="4">
        <v>95000</v>
      </c>
      <c r="F40" s="5">
        <v>2.0034000000000002E-3</v>
      </c>
      <c r="G40" s="6">
        <v>0</v>
      </c>
      <c r="H40" s="6">
        <v>0</v>
      </c>
      <c r="I40" s="6">
        <v>0</v>
      </c>
      <c r="J40" s="7">
        <v>0</v>
      </c>
    </row>
    <row r="41" spans="1:10" x14ac:dyDescent="0.3">
      <c r="A41" s="2">
        <v>47209</v>
      </c>
      <c r="B41" s="3" t="s">
        <v>10</v>
      </c>
      <c r="C41" s="3" t="s">
        <v>11</v>
      </c>
      <c r="D41" s="3" t="s">
        <v>12</v>
      </c>
      <c r="E41" s="4">
        <v>95000</v>
      </c>
      <c r="F41" s="5">
        <v>2.0034000000000002E-3</v>
      </c>
      <c r="G41" s="6">
        <v>0</v>
      </c>
      <c r="H41" s="6">
        <v>0</v>
      </c>
      <c r="I41" s="6">
        <v>0</v>
      </c>
      <c r="J41" s="7">
        <v>0</v>
      </c>
    </row>
    <row r="42" spans="1:10" x14ac:dyDescent="0.3">
      <c r="A42" s="2">
        <v>47239</v>
      </c>
      <c r="B42" s="3" t="s">
        <v>10</v>
      </c>
      <c r="C42" s="3" t="s">
        <v>11</v>
      </c>
      <c r="D42" s="3" t="s">
        <v>12</v>
      </c>
      <c r="E42" s="4">
        <v>95000</v>
      </c>
      <c r="F42" s="5">
        <v>2.0034000000000002E-3</v>
      </c>
      <c r="G42" s="6">
        <v>0</v>
      </c>
      <c r="H42" s="6">
        <v>0</v>
      </c>
      <c r="I42" s="6">
        <v>0</v>
      </c>
      <c r="J42" s="7">
        <v>0</v>
      </c>
    </row>
    <row r="43" spans="1:10" x14ac:dyDescent="0.3">
      <c r="A43" s="2">
        <v>47270</v>
      </c>
      <c r="B43" s="3" t="s">
        <v>10</v>
      </c>
      <c r="C43" s="3" t="s">
        <v>11</v>
      </c>
      <c r="D43" s="3" t="s">
        <v>12</v>
      </c>
      <c r="E43" s="4">
        <v>95000</v>
      </c>
      <c r="F43" s="5">
        <v>2.0034000000000002E-3</v>
      </c>
      <c r="G43" s="6">
        <v>0</v>
      </c>
      <c r="H43" s="6">
        <v>0</v>
      </c>
      <c r="I43" s="6">
        <v>0</v>
      </c>
      <c r="J43" s="7">
        <v>0</v>
      </c>
    </row>
    <row r="44" spans="1:10" x14ac:dyDescent="0.3">
      <c r="A44" s="2">
        <v>47300</v>
      </c>
      <c r="B44" s="3" t="s">
        <v>10</v>
      </c>
      <c r="C44" s="3" t="s">
        <v>11</v>
      </c>
      <c r="D44" s="3" t="s">
        <v>12</v>
      </c>
      <c r="E44" s="4">
        <v>95000</v>
      </c>
      <c r="F44" s="5">
        <v>2.0034000000000002E-3</v>
      </c>
      <c r="G44" s="6">
        <v>0</v>
      </c>
      <c r="H44" s="6">
        <v>0</v>
      </c>
      <c r="I44" s="6">
        <v>0</v>
      </c>
      <c r="J44" s="7">
        <v>0</v>
      </c>
    </row>
    <row r="45" spans="1:10" x14ac:dyDescent="0.3">
      <c r="A45" s="2">
        <v>47331</v>
      </c>
      <c r="B45" s="3" t="s">
        <v>10</v>
      </c>
      <c r="C45" s="3" t="s">
        <v>11</v>
      </c>
      <c r="D45" s="3" t="s">
        <v>12</v>
      </c>
      <c r="E45" s="4">
        <v>95000</v>
      </c>
      <c r="F45" s="5">
        <v>2.0034000000000002E-3</v>
      </c>
      <c r="G45" s="6">
        <v>0</v>
      </c>
      <c r="H45" s="6">
        <v>0</v>
      </c>
      <c r="I45" s="6">
        <v>0</v>
      </c>
      <c r="J45" s="7">
        <v>0</v>
      </c>
    </row>
    <row r="46" spans="1:10" x14ac:dyDescent="0.3">
      <c r="A46" s="2">
        <v>47362</v>
      </c>
      <c r="B46" s="3" t="s">
        <v>10</v>
      </c>
      <c r="C46" s="3" t="s">
        <v>11</v>
      </c>
      <c r="D46" s="3" t="s">
        <v>12</v>
      </c>
      <c r="E46" s="4">
        <v>95000</v>
      </c>
      <c r="F46" s="5">
        <v>2.0034000000000002E-3</v>
      </c>
      <c r="G46" s="6">
        <v>0</v>
      </c>
      <c r="H46" s="6">
        <v>0</v>
      </c>
      <c r="I46" s="6">
        <v>0</v>
      </c>
      <c r="J46" s="7">
        <v>0</v>
      </c>
    </row>
    <row r="47" spans="1:10" x14ac:dyDescent="0.3">
      <c r="A47" s="2">
        <v>47392</v>
      </c>
      <c r="B47" s="3" t="s">
        <v>10</v>
      </c>
      <c r="C47" s="3" t="s">
        <v>11</v>
      </c>
      <c r="D47" s="3" t="s">
        <v>12</v>
      </c>
      <c r="E47" s="4">
        <v>95000</v>
      </c>
      <c r="F47" s="5">
        <v>2.0034000000000002E-3</v>
      </c>
      <c r="G47" s="6">
        <v>0</v>
      </c>
      <c r="H47" s="6">
        <v>0</v>
      </c>
      <c r="I47" s="6">
        <v>0</v>
      </c>
      <c r="J47" s="7">
        <v>0</v>
      </c>
    </row>
    <row r="48" spans="1:10" x14ac:dyDescent="0.3">
      <c r="A48" s="2">
        <v>47423</v>
      </c>
      <c r="B48" s="3" t="s">
        <v>10</v>
      </c>
      <c r="C48" s="3" t="s">
        <v>11</v>
      </c>
      <c r="D48" s="3" t="s">
        <v>12</v>
      </c>
      <c r="E48" s="4">
        <v>95000</v>
      </c>
      <c r="F48" s="5">
        <v>2.0034000000000002E-3</v>
      </c>
      <c r="G48" s="6">
        <v>0</v>
      </c>
      <c r="H48" s="6">
        <v>0</v>
      </c>
      <c r="I48" s="6">
        <v>0</v>
      </c>
      <c r="J48" s="7">
        <v>0</v>
      </c>
    </row>
    <row r="49" spans="1:10" x14ac:dyDescent="0.3">
      <c r="A49" s="2">
        <v>47453</v>
      </c>
      <c r="B49" s="3" t="s">
        <v>10</v>
      </c>
      <c r="C49" s="3" t="s">
        <v>11</v>
      </c>
      <c r="D49" s="3" t="s">
        <v>12</v>
      </c>
      <c r="E49" s="4">
        <v>95000</v>
      </c>
      <c r="F49" s="5">
        <v>2.0034000000000002E-3</v>
      </c>
      <c r="G49" s="6">
        <v>0</v>
      </c>
      <c r="H49" s="6">
        <v>0</v>
      </c>
      <c r="I49" s="6">
        <v>0</v>
      </c>
      <c r="J49" s="7">
        <v>0</v>
      </c>
    </row>
    <row r="50" spans="1:10" x14ac:dyDescent="0.3">
      <c r="A50" s="2">
        <v>47484</v>
      </c>
      <c r="B50" s="3" t="s">
        <v>10</v>
      </c>
      <c r="C50" s="3" t="s">
        <v>11</v>
      </c>
      <c r="D50" s="3" t="s">
        <v>12</v>
      </c>
      <c r="E50" s="4">
        <v>95000</v>
      </c>
      <c r="F50" s="5">
        <v>2.0034000000000002E-3</v>
      </c>
      <c r="G50" s="6">
        <v>0</v>
      </c>
      <c r="H50" s="6">
        <v>0</v>
      </c>
      <c r="I50" s="6">
        <v>0</v>
      </c>
      <c r="J50" s="7">
        <v>1</v>
      </c>
    </row>
    <row r="51" spans="1:10" x14ac:dyDescent="0.3">
      <c r="A51" s="2">
        <v>47515</v>
      </c>
      <c r="B51" s="3" t="s">
        <v>10</v>
      </c>
      <c r="C51" s="3" t="s">
        <v>11</v>
      </c>
      <c r="D51" s="3" t="s">
        <v>12</v>
      </c>
      <c r="E51" s="4">
        <v>95000</v>
      </c>
      <c r="F51" s="5">
        <v>2.0034000000000002E-3</v>
      </c>
      <c r="G51" s="6">
        <v>0</v>
      </c>
      <c r="H51" s="6">
        <v>0</v>
      </c>
      <c r="I51" s="6">
        <v>0</v>
      </c>
      <c r="J51" s="7">
        <v>2</v>
      </c>
    </row>
    <row r="52" spans="1:10" x14ac:dyDescent="0.3">
      <c r="A52" s="2">
        <v>47543</v>
      </c>
      <c r="B52" s="3" t="s">
        <v>10</v>
      </c>
      <c r="C52" s="3" t="s">
        <v>11</v>
      </c>
      <c r="D52" s="3" t="s">
        <v>12</v>
      </c>
      <c r="E52" s="4">
        <v>95000</v>
      </c>
      <c r="F52" s="5">
        <v>2.0034000000000002E-3</v>
      </c>
      <c r="G52" s="6">
        <v>0</v>
      </c>
      <c r="H52" s="6">
        <v>0</v>
      </c>
      <c r="I52" s="6">
        <v>0</v>
      </c>
      <c r="J52" s="7">
        <v>3</v>
      </c>
    </row>
    <row r="53" spans="1:10" x14ac:dyDescent="0.3">
      <c r="A53" s="2">
        <v>47574</v>
      </c>
      <c r="B53" s="3" t="s">
        <v>10</v>
      </c>
      <c r="C53" s="3" t="s">
        <v>11</v>
      </c>
      <c r="D53" s="3" t="s">
        <v>12</v>
      </c>
      <c r="E53" s="4">
        <v>95000</v>
      </c>
      <c r="F53" s="5">
        <v>2.0034000000000002E-3</v>
      </c>
      <c r="G53" s="6">
        <v>0</v>
      </c>
      <c r="H53" s="6">
        <v>0</v>
      </c>
      <c r="I53" s="6">
        <v>0</v>
      </c>
      <c r="J53" s="7">
        <v>4</v>
      </c>
    </row>
    <row r="54" spans="1:10" x14ac:dyDescent="0.3">
      <c r="A54" s="2">
        <v>47604</v>
      </c>
      <c r="B54" s="3" t="s">
        <v>10</v>
      </c>
      <c r="C54" s="3" t="s">
        <v>11</v>
      </c>
      <c r="D54" s="3" t="s">
        <v>12</v>
      </c>
      <c r="E54" s="4">
        <v>95000</v>
      </c>
      <c r="F54" s="5">
        <v>2.0034000000000002E-3</v>
      </c>
      <c r="G54" s="6">
        <v>0</v>
      </c>
      <c r="H54" s="6">
        <v>0</v>
      </c>
      <c r="I54" s="6">
        <v>0</v>
      </c>
      <c r="J54" s="7">
        <v>5</v>
      </c>
    </row>
    <row r="55" spans="1:10" x14ac:dyDescent="0.3">
      <c r="A55" s="2">
        <v>47635</v>
      </c>
      <c r="B55" s="3" t="s">
        <v>10</v>
      </c>
      <c r="C55" s="3" t="s">
        <v>11</v>
      </c>
      <c r="D55" s="3" t="s">
        <v>12</v>
      </c>
      <c r="E55" s="4">
        <v>95000</v>
      </c>
      <c r="F55" s="5">
        <v>2.0034000000000002E-3</v>
      </c>
      <c r="G55" s="6">
        <v>0</v>
      </c>
      <c r="H55" s="6">
        <v>0</v>
      </c>
      <c r="I55" s="6">
        <v>0</v>
      </c>
      <c r="J55" s="7">
        <v>6</v>
      </c>
    </row>
    <row r="56" spans="1:10" x14ac:dyDescent="0.3">
      <c r="A56" s="2">
        <v>47665</v>
      </c>
      <c r="B56" s="3" t="s">
        <v>10</v>
      </c>
      <c r="C56" s="3" t="s">
        <v>11</v>
      </c>
      <c r="D56" s="3" t="s">
        <v>12</v>
      </c>
      <c r="E56" s="4">
        <v>95000</v>
      </c>
      <c r="F56" s="5">
        <v>2.0034000000000002E-3</v>
      </c>
      <c r="G56" s="6">
        <v>0</v>
      </c>
      <c r="H56" s="6">
        <v>0</v>
      </c>
      <c r="I56" s="6">
        <v>0</v>
      </c>
      <c r="J56" s="7">
        <v>7</v>
      </c>
    </row>
    <row r="57" spans="1:10" x14ac:dyDescent="0.3">
      <c r="A57" s="2">
        <v>47696</v>
      </c>
      <c r="B57" s="3" t="s">
        <v>10</v>
      </c>
      <c r="C57" s="3" t="s">
        <v>11</v>
      </c>
      <c r="D57" s="3" t="s">
        <v>12</v>
      </c>
      <c r="E57" s="4">
        <v>95000</v>
      </c>
      <c r="F57" s="5">
        <v>2.0034000000000002E-3</v>
      </c>
      <c r="G57" s="6">
        <v>0</v>
      </c>
      <c r="H57" s="6">
        <v>0</v>
      </c>
      <c r="I57" s="6">
        <v>0</v>
      </c>
      <c r="J57" s="7">
        <v>8</v>
      </c>
    </row>
    <row r="58" spans="1:10" x14ac:dyDescent="0.3">
      <c r="A58" s="2">
        <v>47727</v>
      </c>
      <c r="B58" s="3" t="s">
        <v>10</v>
      </c>
      <c r="C58" s="3" t="s">
        <v>11</v>
      </c>
      <c r="D58" s="3" t="s">
        <v>12</v>
      </c>
      <c r="E58" s="4">
        <v>95000</v>
      </c>
      <c r="F58" s="5">
        <v>2.0034000000000002E-3</v>
      </c>
      <c r="G58" s="6">
        <v>0</v>
      </c>
      <c r="H58" s="6">
        <v>0</v>
      </c>
      <c r="I58" s="6">
        <v>0</v>
      </c>
      <c r="J58" s="7">
        <v>9</v>
      </c>
    </row>
    <row r="59" spans="1:10" x14ac:dyDescent="0.3">
      <c r="A59" s="2">
        <v>47757</v>
      </c>
      <c r="B59" s="3" t="s">
        <v>10</v>
      </c>
      <c r="C59" s="3" t="s">
        <v>11</v>
      </c>
      <c r="D59" s="3" t="s">
        <v>12</v>
      </c>
      <c r="E59" s="4">
        <v>95000</v>
      </c>
      <c r="F59" s="5">
        <v>2.0034000000000002E-3</v>
      </c>
      <c r="G59" s="6">
        <v>0</v>
      </c>
      <c r="H59" s="6">
        <v>0</v>
      </c>
      <c r="I59" s="6">
        <v>0</v>
      </c>
      <c r="J59" s="7">
        <v>10</v>
      </c>
    </row>
    <row r="60" spans="1:10" x14ac:dyDescent="0.3">
      <c r="A60" s="2">
        <v>47788</v>
      </c>
      <c r="B60" s="3" t="s">
        <v>10</v>
      </c>
      <c r="C60" s="3" t="s">
        <v>11</v>
      </c>
      <c r="D60" s="3" t="s">
        <v>12</v>
      </c>
      <c r="E60" s="4">
        <v>95000</v>
      </c>
      <c r="F60" s="5">
        <v>2.0034000000000002E-3</v>
      </c>
      <c r="G60" s="6">
        <v>0</v>
      </c>
      <c r="H60" s="6">
        <v>0</v>
      </c>
      <c r="I60" s="6">
        <v>0</v>
      </c>
      <c r="J60" s="7">
        <v>11</v>
      </c>
    </row>
    <row r="61" spans="1:10" x14ac:dyDescent="0.3">
      <c r="A61" s="2">
        <v>47818</v>
      </c>
      <c r="B61" s="3" t="s">
        <v>10</v>
      </c>
      <c r="C61" s="3" t="s">
        <v>11</v>
      </c>
      <c r="D61" s="3" t="s">
        <v>12</v>
      </c>
      <c r="E61" s="4">
        <v>95000</v>
      </c>
      <c r="F61" s="5">
        <v>2.0034000000000002E-3</v>
      </c>
      <c r="G61" s="6">
        <v>0</v>
      </c>
      <c r="H61" s="6">
        <v>0</v>
      </c>
      <c r="I61" s="6">
        <v>0</v>
      </c>
      <c r="J61" s="7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Capachos ECP</vt:lpstr>
      <vt:lpstr>Cupiagua</vt:lpstr>
      <vt:lpstr>Cusiana</vt:lpstr>
      <vt:lpstr>Dina</vt:lpstr>
      <vt:lpstr>Apiay</vt:lpstr>
      <vt:lpstr>Cartagena SPC</vt:lpstr>
      <vt:lpstr>Cartagena - líneas locales</vt:lpstr>
      <vt:lpstr>Barranca</vt:lpstr>
      <vt:lpstr>Parex Resources</vt:lpstr>
      <vt:lpstr>TY GAS</vt:lpstr>
      <vt:lpstr>COINOGAS</vt:lpstr>
      <vt:lpstr>TURGAS SA ESP</vt:lpstr>
      <vt:lpstr>Montagas</vt:lpstr>
      <vt:lpstr>Inversiones GLP</vt:lpstr>
      <vt:lpstr>Colgas</vt:lpstr>
      <vt:lpstr>Chilco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JOSBEING SAS</dc:creator>
  <cp:lastModifiedBy>JOSBEING</cp:lastModifiedBy>
  <dcterms:created xsi:type="dcterms:W3CDTF">2015-06-05T18:19:34Z</dcterms:created>
  <dcterms:modified xsi:type="dcterms:W3CDTF">2026-06-23T19:57:59Z</dcterms:modified>
</cp:coreProperties>
</file>