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customProperty108.bin" ContentType="application/vnd.openxmlformats-officedocument.spreadsheetml.customProperty"/>
  <Override PartName="/xl/customProperty109.bin" ContentType="application/vnd.openxmlformats-officedocument.spreadsheetml.customProperty"/>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customProperty148.bin" ContentType="application/vnd.openxmlformats-officedocument.spreadsheetml.customProperty"/>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customProperty166.bin" ContentType="application/vnd.openxmlformats-officedocument.spreadsheetml.customProperty"/>
  <Override PartName="/xl/customProperty167.bin" ContentType="application/vnd.openxmlformats-officedocument.spreadsheetml.customProperty"/>
  <Override PartName="/xl/customProperty168.bin" ContentType="application/vnd.openxmlformats-officedocument.spreadsheetml.customProperty"/>
  <Override PartName="/xl/customProperty169.bin" ContentType="application/vnd.openxmlformats-officedocument.spreadsheetml.customProperty"/>
  <Override PartName="/xl/customProperty170.bin" ContentType="application/vnd.openxmlformats-officedocument.spreadsheetml.customProperty"/>
  <Override PartName="/xl/customProperty171.bin" ContentType="application/vnd.openxmlformats-officedocument.spreadsheetml.customProperty"/>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customProperty175.bin" ContentType="application/vnd.openxmlformats-officedocument.spreadsheetml.customProperty"/>
  <Override PartName="/xl/customProperty176.bin" ContentType="application/vnd.openxmlformats-officedocument.spreadsheetml.customProperty"/>
  <Override PartName="/xl/customProperty177.bin" ContentType="application/vnd.openxmlformats-officedocument.spreadsheetml.customProperty"/>
  <Override PartName="/xl/customProperty178.bin" ContentType="application/vnd.openxmlformats-officedocument.spreadsheetml.customProperty"/>
  <Override PartName="/xl/customProperty179.bin" ContentType="application/vnd.openxmlformats-officedocument.spreadsheetml.customProperty"/>
  <Override PartName="/xl/customProperty180.bin" ContentType="application/vnd.openxmlformats-officedocument.spreadsheetml.customProperty"/>
  <Override PartName="/xl/customProperty181.bin" ContentType="application/vnd.openxmlformats-officedocument.spreadsheetml.customProperty"/>
  <Override PartName="/xl/customProperty182.bin" ContentType="application/vnd.openxmlformats-officedocument.spreadsheetml.customProperty"/>
  <Override PartName="/xl/customProperty183.bin" ContentType="application/vnd.openxmlformats-officedocument.spreadsheetml.customProperty"/>
  <Override PartName="/xl/customProperty184.bin" ContentType="application/vnd.openxmlformats-officedocument.spreadsheetml.customProperty"/>
  <Override PartName="/xl/customProperty185.bin" ContentType="application/vnd.openxmlformats-officedocument.spreadsheetml.customProperty"/>
  <Override PartName="/xl/customProperty186.bin" ContentType="application/vnd.openxmlformats-officedocument.spreadsheetml.customProperty"/>
  <Override PartName="/xl/customProperty187.bin" ContentType="application/vnd.openxmlformats-officedocument.spreadsheetml.customProperty"/>
  <Override PartName="/xl/customProperty188.bin" ContentType="application/vnd.openxmlformats-officedocument.spreadsheetml.customProperty"/>
  <Override PartName="/xl/customProperty189.bin" ContentType="application/vnd.openxmlformats-officedocument.spreadsheetml.customProperty"/>
  <Override PartName="/xl/customProperty190.bin" ContentType="application/vnd.openxmlformats-officedocument.spreadsheetml.customProperty"/>
  <Override PartName="/xl/customProperty191.bin" ContentType="application/vnd.openxmlformats-officedocument.spreadsheetml.customProperty"/>
  <Override PartName="/xl/customProperty192.bin" ContentType="application/vnd.openxmlformats-officedocument.spreadsheetml.customProperty"/>
  <Override PartName="/xl/customProperty193.bin" ContentType="application/vnd.openxmlformats-officedocument.spreadsheetml.customProperty"/>
  <Override PartName="/xl/customProperty194.bin" ContentType="application/vnd.openxmlformats-officedocument.spreadsheetml.customProperty"/>
  <Override PartName="/xl/customProperty195.bin" ContentType="application/vnd.openxmlformats-officedocument.spreadsheetml.customProperty"/>
  <Override PartName="/xl/customProperty196.bin" ContentType="application/vnd.openxmlformats-officedocument.spreadsheetml.customProperty"/>
  <Override PartName="/xl/customProperty197.bin" ContentType="application/vnd.openxmlformats-officedocument.spreadsheetml.customProperty"/>
  <Override PartName="/xl/customProperty198.bin" ContentType="application/vnd.openxmlformats-officedocument.spreadsheetml.customProperty"/>
  <Override PartName="/xl/customProperty199.bin" ContentType="application/vnd.openxmlformats-officedocument.spreadsheetml.customProperty"/>
  <Override PartName="/xl/customProperty200.bin" ContentType="application/vnd.openxmlformats-officedocument.spreadsheetml.customProperty"/>
  <Override PartName="/xl/customProperty201.bin" ContentType="application/vnd.openxmlformats-officedocument.spreadsheetml.customProperty"/>
  <Override PartName="/xl/customProperty202.bin" ContentType="application/vnd.openxmlformats-officedocument.spreadsheetml.customProperty"/>
  <Override PartName="/xl/customProperty203.bin" ContentType="application/vnd.openxmlformats-officedocument.spreadsheetml.customProperty"/>
  <Override PartName="/xl/customProperty204.bin" ContentType="application/vnd.openxmlformats-officedocument.spreadsheetml.customProperty"/>
  <Override PartName="/xl/customProperty205.bin" ContentType="application/vnd.openxmlformats-officedocument.spreadsheetml.customProperty"/>
  <Override PartName="/xl/customProperty206.bin" ContentType="application/vnd.openxmlformats-officedocument.spreadsheetml.customProperty"/>
  <Override PartName="/xl/customProperty207.bin" ContentType="application/vnd.openxmlformats-officedocument.spreadsheetml.customProperty"/>
  <Override PartName="/xl/customProperty208.bin" ContentType="application/vnd.openxmlformats-officedocument.spreadsheetml.customProperty"/>
  <Override PartName="/xl/customProperty209.bin" ContentType="application/vnd.openxmlformats-officedocument.spreadsheetml.customProperty"/>
  <Override PartName="/xl/customProperty210.bin" ContentType="application/vnd.openxmlformats-officedocument.spreadsheetml.customProperty"/>
  <Override PartName="/xl/customProperty211.bin" ContentType="application/vnd.openxmlformats-officedocument.spreadsheetml.customProperty"/>
  <Override PartName="/xl/customProperty212.bin" ContentType="application/vnd.openxmlformats-officedocument.spreadsheetml.customProperty"/>
  <Override PartName="/xl/customProperty213.bin" ContentType="application/vnd.openxmlformats-officedocument.spreadsheetml.customProperty"/>
  <Override PartName="/xl/customProperty214.bin" ContentType="application/vnd.openxmlformats-officedocument.spreadsheetml.customProperty"/>
  <Override PartName="/xl/customProperty215.bin" ContentType="application/vnd.openxmlformats-officedocument.spreadsheetml.customProperty"/>
  <Override PartName="/xl/customProperty216.bin" ContentType="application/vnd.openxmlformats-officedocument.spreadsheetml.customProperty"/>
  <Override PartName="/xl/customProperty217.bin" ContentType="application/vnd.openxmlformats-officedocument.spreadsheetml.customProperty"/>
  <Override PartName="/xl/customProperty218.bin" ContentType="application/vnd.openxmlformats-officedocument.spreadsheetml.customProperty"/>
  <Override PartName="/xl/customProperty219.bin" ContentType="application/vnd.openxmlformats-officedocument.spreadsheetml.customProperty"/>
  <Override PartName="/xl/customProperty220.bin" ContentType="application/vnd.openxmlformats-officedocument.spreadsheetml.customProperty"/>
  <Override PartName="/xl/customProperty221.bin" ContentType="application/vnd.openxmlformats-officedocument.spreadsheetml.customProperty"/>
  <Override PartName="/xl/customProperty222.bin" ContentType="application/vnd.openxmlformats-officedocument.spreadsheetml.customProperty"/>
  <Override PartName="/xl/customProperty223.bin" ContentType="application/vnd.openxmlformats-officedocument.spreadsheetml.customProperty"/>
  <Override PartName="/xl/customProperty224.bin" ContentType="application/vnd.openxmlformats-officedocument.spreadsheetml.customProperty"/>
  <Override PartName="/xl/customProperty225.bin" ContentType="application/vnd.openxmlformats-officedocument.spreadsheetml.customProperty"/>
  <Override PartName="/xl/customProperty226.bin" ContentType="application/vnd.openxmlformats-officedocument.spreadsheetml.customProperty"/>
  <Override PartName="/xl/customProperty227.bin" ContentType="application/vnd.openxmlformats-officedocument.spreadsheetml.customProperty"/>
  <Override PartName="/xl/customProperty228.bin" ContentType="application/vnd.openxmlformats-officedocument.spreadsheetml.customProperty"/>
  <Override PartName="/xl/customProperty229.bin" ContentType="application/vnd.openxmlformats-officedocument.spreadsheetml.customProperty"/>
  <Override PartName="/xl/customProperty230.bin" ContentType="application/vnd.openxmlformats-officedocument.spreadsheetml.customProperty"/>
  <Override PartName="/xl/customProperty231.bin" ContentType="application/vnd.openxmlformats-officedocument.spreadsheetml.customProperty"/>
  <Override PartName="/xl/customProperty232.bin" ContentType="application/vnd.openxmlformats-officedocument.spreadsheetml.customProperty"/>
  <Override PartName="/xl/customProperty233.bin" ContentType="application/vnd.openxmlformats-officedocument.spreadsheetml.customProperty"/>
  <Override PartName="/xl/customProperty234.bin" ContentType="application/vnd.openxmlformats-officedocument.spreadsheetml.customProperty"/>
  <Override PartName="/xl/customProperty235.bin" ContentType="application/vnd.openxmlformats-officedocument.spreadsheetml.customProperty"/>
  <Override PartName="/xl/customProperty236.bin" ContentType="application/vnd.openxmlformats-officedocument.spreadsheetml.customProperty"/>
  <Override PartName="/xl/customProperty237.bin" ContentType="application/vnd.openxmlformats-officedocument.spreadsheetml.customProperty"/>
  <Override PartName="/xl/customProperty238.bin" ContentType="application/vnd.openxmlformats-officedocument.spreadsheetml.customProperty"/>
  <Override PartName="/xl/customProperty239.bin" ContentType="application/vnd.openxmlformats-officedocument.spreadsheetml.customProperty"/>
  <Override PartName="/xl/customProperty240.bin" ContentType="application/vnd.openxmlformats-officedocument.spreadsheetml.customProperty"/>
  <Override PartName="/xl/customProperty241.bin" ContentType="application/vnd.openxmlformats-officedocument.spreadsheetml.customProperty"/>
  <Override PartName="/xl/customProperty242.bin" ContentType="application/vnd.openxmlformats-officedocument.spreadsheetml.customProperty"/>
  <Override PartName="/xl/customProperty243.bin" ContentType="application/vnd.openxmlformats-officedocument.spreadsheetml.customProperty"/>
  <Override PartName="/xl/customProperty244.bin" ContentType="application/vnd.openxmlformats-officedocument.spreadsheetml.customProperty"/>
  <Override PartName="/xl/customProperty245.bin" ContentType="application/vnd.openxmlformats-officedocument.spreadsheetml.customProperty"/>
  <Override PartName="/xl/customProperty246.bin" ContentType="application/vnd.openxmlformats-officedocument.spreadsheetml.customProperty"/>
  <Override PartName="/xl/customProperty247.bin" ContentType="application/vnd.openxmlformats-officedocument.spreadsheetml.customProperty"/>
  <Override PartName="/xl/customProperty248.bin" ContentType="application/vnd.openxmlformats-officedocument.spreadsheetml.customProperty"/>
  <Override PartName="/xl/customProperty249.bin" ContentType="application/vnd.openxmlformats-officedocument.spreadsheetml.customProperty"/>
  <Override PartName="/xl/customProperty250.bin" ContentType="application/vnd.openxmlformats-officedocument.spreadsheetml.customProperty"/>
  <Override PartName="/xl/customProperty251.bin" ContentType="application/vnd.openxmlformats-officedocument.spreadsheetml.customProperty"/>
  <Override PartName="/xl/customProperty252.bin" ContentType="application/vnd.openxmlformats-officedocument.spreadsheetml.customProperty"/>
  <Override PartName="/xl/customProperty253.bin" ContentType="application/vnd.openxmlformats-officedocument.spreadsheetml.customProperty"/>
  <Override PartName="/xl/customProperty254.bin" ContentType="application/vnd.openxmlformats-officedocument.spreadsheetml.customProperty"/>
  <Override PartName="/xl/customProperty255.bin" ContentType="application/vnd.openxmlformats-officedocument.spreadsheetml.customProperty"/>
  <Override PartName="/xl/customProperty256.bin" ContentType="application/vnd.openxmlformats-officedocument.spreadsheetml.customProperty"/>
  <Override PartName="/xl/customProperty257.bin" ContentType="application/vnd.openxmlformats-officedocument.spreadsheetml.customProperty"/>
  <Override PartName="/xl/customProperty258.bin" ContentType="application/vnd.openxmlformats-officedocument.spreadsheetml.customProperty"/>
  <Override PartName="/xl/customProperty259.bin" ContentType="application/vnd.openxmlformats-officedocument.spreadsheetml.customProperty"/>
  <Override PartName="/xl/customProperty260.bin" ContentType="application/vnd.openxmlformats-officedocument.spreadsheetml.customProperty"/>
  <Override PartName="/xl/customProperty261.bin" ContentType="application/vnd.openxmlformats-officedocument.spreadsheetml.customProperty"/>
  <Override PartName="/xl/customProperty262.bin" ContentType="application/vnd.openxmlformats-officedocument.spreadsheetml.customProperty"/>
  <Override PartName="/xl/customProperty263.bin" ContentType="application/vnd.openxmlformats-officedocument.spreadsheetml.customProperty"/>
  <Override PartName="/xl/customProperty264.bin" ContentType="application/vnd.openxmlformats-officedocument.spreadsheetml.customProperty"/>
  <Override PartName="/xl/customProperty265.bin" ContentType="application/vnd.openxmlformats-officedocument.spreadsheetml.customProperty"/>
  <Override PartName="/xl/customProperty266.bin" ContentType="application/vnd.openxmlformats-officedocument.spreadsheetml.customProperty"/>
  <Override PartName="/xl/customProperty267.bin" ContentType="application/vnd.openxmlformats-officedocument.spreadsheetml.customProperty"/>
  <Override PartName="/xl/drawings/drawing3.xml" ContentType="application/vnd.openxmlformats-officedocument.drawing+xml"/>
  <Override PartName="/xl/comments3.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codeName="ThisWorkbook" defaultThemeVersion="124226"/>
  <mc:AlternateContent xmlns:mc="http://schemas.openxmlformats.org/markup-compatibility/2006">
    <mc:Choice Requires="x15">
      <x15ac:absPath xmlns:x15ac="http://schemas.microsoft.com/office/spreadsheetml/2010/11/ac" url="/Users/lucasarango/Downloads/"/>
    </mc:Choice>
  </mc:AlternateContent>
  <xr:revisionPtr revIDLastSave="0" documentId="8_{A8621A2D-DAB2-FB4C-B28D-F529E24E6704}" xr6:coauthVersionLast="47" xr6:coauthVersionMax="47" xr10:uidLastSave="{00000000-0000-0000-0000-000000000000}"/>
  <bookViews>
    <workbookView xWindow="0" yWindow="600" windowWidth="28800" windowHeight="15720" firstSheet="2" activeTab="3" xr2:uid="{00000000-000D-0000-FFFF-FFFF00000000}"/>
  </bookViews>
  <sheets>
    <sheet name="Identificación" sheetId="4" r:id="rId1"/>
    <sheet name="Control de cambios" sheetId="5" r:id="rId2"/>
    <sheet name="Parametros" sheetId="3" state="hidden" r:id="rId3"/>
    <sheet name="Cumplimiento " sheetId="6" r:id="rId4"/>
  </sheets>
  <definedNames>
    <definedName name="_xlnm._FilterDatabase" localSheetId="3" hidden="1">'Cumplimiento '!$A$7:$Q$161</definedName>
    <definedName name="_xlnm._FilterDatabase" localSheetId="0" hidden="1">Identificación!$A$7:$K$31</definedName>
    <definedName name="_xlnm._FilterDatabase" localSheetId="2" hidden="1">Parametros!#REF!</definedName>
    <definedName name="_xlnm.Print_Area" localSheetId="0">Identificación!$A$1:$Z$99</definedName>
    <definedName name="Clasificacion">Parametros!$N$1</definedName>
    <definedName name="CTmsCodigo">#REF!</definedName>
    <definedName name="CTMSCODIGONIVELMAPA">Parametros!$Q$1</definedName>
    <definedName name="CTmsFormato">#REF!</definedName>
    <definedName name="CTMSIDNIVELMAPA">Parametros!$P$1</definedName>
    <definedName name="CTmsVersion">#REF!</definedName>
    <definedName name="CTmsVigencia">#REF!</definedName>
    <definedName name="Id_NEG_CD_Documento">Parametros!$A$1</definedName>
    <definedName name="Id_NEG_CD_Documento_oficial">Parametros!$B$1</definedName>
    <definedName name="IdClasificacion">Parametros!$M$1</definedName>
    <definedName name="IdNivel">Parametros!$C$1</definedName>
    <definedName name="IdProceso">Parametros!$I$1</definedName>
    <definedName name="IdResponsableNivel">Parametros!$E$1</definedName>
    <definedName name="IdResponsableProceso">Parametros!$F$1</definedName>
    <definedName name="IdResponsableRev1">Parametros!$G$1</definedName>
    <definedName name="IdResponsableRev2">Parametros!$H$1</definedName>
    <definedName name="IdTipoDocumento">Parametros!$K$1</definedName>
    <definedName name="NombreNivel">Parametros!$D$1</definedName>
    <definedName name="Proceso">Parametros!$J$1</definedName>
    <definedName name="TipoDocumento">Parametros!$L$1</definedName>
    <definedName name="TituloDocumento">Parametros!$O$1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59" i="6" l="1"/>
  <c r="N161" i="6"/>
  <c r="N160" i="6"/>
  <c r="N159" i="6"/>
  <c r="O1" i="3" l="1"/>
  <c r="O160"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Colaborador</author>
    <author>MARIA ALEJANDRA ZUNIGA TISOY</author>
    <author>CLAUDIA VIVIANA VILLALOBOS FAGUA</author>
  </authors>
  <commentList>
    <comment ref="B7" authorId="0" shapeId="0" xr:uid="{00000000-0006-0000-0000-000001000000}">
      <text>
        <r>
          <rPr>
            <b/>
            <sz val="9"/>
            <color indexed="81"/>
            <rFont val="Tahoma"/>
            <family val="2"/>
          </rPr>
          <t>Seleccione de la lista desplegable el proceso correspondiente</t>
        </r>
      </text>
    </comment>
    <comment ref="C7" authorId="0" shapeId="0" xr:uid="{00000000-0006-0000-0000-000002000000}">
      <text>
        <r>
          <rPr>
            <b/>
            <sz val="9"/>
            <color indexed="81"/>
            <rFont val="Tahoma"/>
            <family val="2"/>
          </rPr>
          <t>Indique el tema correspondiente al requisito identificado</t>
        </r>
        <r>
          <rPr>
            <sz val="9"/>
            <color indexed="81"/>
            <rFont val="Tahoma"/>
            <family val="2"/>
          </rPr>
          <t xml:space="preserve">
</t>
        </r>
      </text>
    </comment>
    <comment ref="D7" authorId="0" shapeId="0" xr:uid="{00000000-0006-0000-0000-000003000000}">
      <text>
        <r>
          <rPr>
            <b/>
            <sz val="9"/>
            <color indexed="81"/>
            <rFont val="Tahoma"/>
            <family val="2"/>
          </rPr>
          <t>Establezca el tipo de norma o requisito: Ley, Decreto, Resolución, Circular, entre otras</t>
        </r>
        <r>
          <rPr>
            <sz val="9"/>
            <color indexed="81"/>
            <rFont val="Tahoma"/>
            <family val="2"/>
          </rPr>
          <t xml:space="preserve">
</t>
        </r>
      </text>
    </comment>
    <comment ref="E7" authorId="1" shapeId="0" xr:uid="{00000000-0006-0000-0000-000004000000}">
      <text>
        <r>
          <rPr>
            <sz val="10"/>
            <rFont val="Arial"/>
          </rPr>
          <t xml:space="preserve">En este campo indicar el número de la norma
</t>
        </r>
      </text>
    </comment>
    <comment ref="F7" authorId="0" shapeId="0" xr:uid="{00000000-0006-0000-0000-000005000000}">
      <text>
        <r>
          <rPr>
            <b/>
            <sz val="9"/>
            <color indexed="81"/>
            <rFont val="Tahoma"/>
            <family val="2"/>
          </rPr>
          <t>Coloque la entidad emisora del requisito</t>
        </r>
        <r>
          <rPr>
            <sz val="9"/>
            <color indexed="81"/>
            <rFont val="Tahoma"/>
            <family val="2"/>
          </rPr>
          <t xml:space="preserve">
</t>
        </r>
      </text>
    </comment>
    <comment ref="G7" authorId="0" shapeId="0" xr:uid="{00000000-0006-0000-0000-000006000000}">
      <text>
        <r>
          <rPr>
            <b/>
            <sz val="9"/>
            <color indexed="81"/>
            <rFont val="Tahoma"/>
            <family val="2"/>
          </rPr>
          <t>Coloque la fecha de expedición de la norma formato dd/mm/aa</t>
        </r>
      </text>
    </comment>
    <comment ref="H7" authorId="2" shapeId="0" xr:uid="{00000000-0006-0000-0000-000007000000}">
      <text>
        <r>
          <rPr>
            <sz val="10"/>
            <rFont val="Arial"/>
          </rPr>
          <t xml:space="preserve">Indicar el estado de vigencia de la norma con el fin de llevar trazabilidad de normas identificadas y aplicables, por lo tanto indicar lo siguiente:        VIGENTE
NO VIGENTE
NO APLICA
</t>
        </r>
      </text>
    </comment>
    <comment ref="I7" authorId="0" shapeId="0" xr:uid="{00000000-0006-0000-0000-000008000000}">
      <text>
        <r>
          <rPr>
            <b/>
            <sz val="9"/>
            <color indexed="81"/>
            <rFont val="Tahoma"/>
            <family val="2"/>
          </rPr>
          <t xml:space="preserve">Mencione el asunto u objeto del requisito o norma
</t>
        </r>
      </text>
    </comment>
    <comment ref="J7" authorId="2" shapeId="0" xr:uid="{00000000-0006-0000-0000-000009000000}">
      <text>
        <r>
          <rPr>
            <sz val="10"/>
            <rFont val="Arial"/>
          </rPr>
          <t>Indicar en el marco del Sistema Integrado de Gestión que aplica, como el apartado, artículo, parágrafo o especificidad de la norma.</t>
        </r>
      </text>
    </comment>
    <comment ref="K7" authorId="2" shapeId="0" xr:uid="{00000000-0006-0000-0000-00000A000000}">
      <text>
        <r>
          <rPr>
            <sz val="10"/>
            <rFont val="Arial"/>
          </rPr>
          <t xml:space="preserve">En este espacio se colocará el enlace de la página web o recurso en el cual se encuentra publicada el requisito legal para fácil consulta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MARIA ALEJANDRA ZUNIGA TISOY</author>
  </authors>
  <commentList>
    <comment ref="B7" authorId="0" shapeId="0" xr:uid="{00000000-0006-0000-0100-000001000000}">
      <text>
        <r>
          <rPr>
            <sz val="10"/>
            <rFont val="Arial"/>
          </rPr>
          <t xml:space="preserve">En este campo diligencie los cambios frente a las normas aplicables a su proceso y en caso de que no se identifique registre la verificación realizada con su equipo de trabajo, confirmando que no hay modificaciones al instrumento.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Colaborador</author>
    <author>MARIA ALEJANDRA ZUNIGA TISOY</author>
    <author>CLAUDIA VIVIANA VILLALOBOS FAGUA</author>
    <author>tc={24C9275C-542E-4781-BE1B-8163DB441C4A}</author>
  </authors>
  <commentList>
    <comment ref="B7" authorId="0" shapeId="0" xr:uid="{00000000-0006-0000-0300-000001000000}">
      <text>
        <r>
          <rPr>
            <b/>
            <sz val="9"/>
            <color indexed="81"/>
            <rFont val="Tahoma"/>
            <family val="2"/>
          </rPr>
          <t>Seleccione de la lista desplegable el proceso correspondiente</t>
        </r>
      </text>
    </comment>
    <comment ref="C7" authorId="0" shapeId="0" xr:uid="{00000000-0006-0000-0300-000002000000}">
      <text>
        <r>
          <rPr>
            <b/>
            <sz val="9"/>
            <color indexed="81"/>
            <rFont val="Tahoma"/>
            <family val="2"/>
          </rPr>
          <t>Indique el tema correspondiente al requisito identificado</t>
        </r>
        <r>
          <rPr>
            <sz val="9"/>
            <color indexed="81"/>
            <rFont val="Tahoma"/>
            <family val="2"/>
          </rPr>
          <t xml:space="preserve">
</t>
        </r>
      </text>
    </comment>
    <comment ref="D7" authorId="0" shapeId="0" xr:uid="{00000000-0006-0000-0300-000003000000}">
      <text>
        <r>
          <rPr>
            <b/>
            <sz val="9"/>
            <color indexed="81"/>
            <rFont val="Tahoma"/>
            <family val="2"/>
          </rPr>
          <t>Establezca el tipo de norma o requisito: Ley, Decreto, Resolución, Circular, entre otras</t>
        </r>
        <r>
          <rPr>
            <sz val="9"/>
            <color indexed="81"/>
            <rFont val="Tahoma"/>
            <family val="2"/>
          </rPr>
          <t xml:space="preserve">
</t>
        </r>
      </text>
    </comment>
    <comment ref="E7" authorId="1" shapeId="0" xr:uid="{00000000-0006-0000-0300-000004000000}">
      <text>
        <r>
          <rPr>
            <sz val="10"/>
            <rFont val="Arial"/>
          </rPr>
          <t xml:space="preserve">En este campo indicar el numero de la norma
</t>
        </r>
      </text>
    </comment>
    <comment ref="F7" authorId="0" shapeId="0" xr:uid="{00000000-0006-0000-0300-000005000000}">
      <text>
        <r>
          <rPr>
            <b/>
            <sz val="9"/>
            <color indexed="81"/>
            <rFont val="Tahoma"/>
            <family val="2"/>
          </rPr>
          <t>Coloque la entidad emisora del requisito</t>
        </r>
        <r>
          <rPr>
            <sz val="9"/>
            <color indexed="81"/>
            <rFont val="Tahoma"/>
            <family val="2"/>
          </rPr>
          <t xml:space="preserve">
</t>
        </r>
      </text>
    </comment>
    <comment ref="G7" authorId="0" shapeId="0" xr:uid="{00000000-0006-0000-0300-000006000000}">
      <text>
        <r>
          <rPr>
            <b/>
            <sz val="9"/>
            <color indexed="81"/>
            <rFont val="Tahoma"/>
            <family val="2"/>
          </rPr>
          <t>Coloque la fecha de expedición de la norma formato dd/mm/aa</t>
        </r>
      </text>
    </comment>
    <comment ref="I7" authorId="0" shapeId="0" xr:uid="{00000000-0006-0000-0300-000007000000}">
      <text>
        <r>
          <rPr>
            <b/>
            <sz val="9"/>
            <color indexed="81"/>
            <rFont val="Tahoma"/>
            <family val="2"/>
          </rPr>
          <t xml:space="preserve">Mencione el asunto u objeto del requisito o norma
</t>
        </r>
      </text>
    </comment>
    <comment ref="J7" authorId="2" shapeId="0" xr:uid="{00000000-0006-0000-0300-000008000000}">
      <text>
        <r>
          <rPr>
            <sz val="10"/>
            <rFont val="Arial"/>
          </rPr>
          <t>Indicar en el marco del Sistema Integrado de Gestión que aplica, como el apartado, artículo, parágrafo o especificidad de la norma.</t>
        </r>
      </text>
    </comment>
    <comment ref="K7" authorId="2" shapeId="0" xr:uid="{00000000-0006-0000-0300-000009000000}">
      <text>
        <r>
          <rPr>
            <sz val="10"/>
            <rFont val="Arial"/>
          </rPr>
          <t xml:space="preserve">En este espacio se colocará el enlace de la página web o recurso en el cual se encuentra publicada el requisito legal para fácil consulta
</t>
        </r>
      </text>
    </comment>
    <comment ref="L7" authorId="0" shapeId="0" xr:uid="{00000000-0006-0000-0300-00000A000000}">
      <text>
        <r>
          <rPr>
            <sz val="9"/>
            <color indexed="81"/>
            <rFont val="Tahoma"/>
            <family val="2"/>
          </rPr>
          <t xml:space="preserve">Establezca de forma clara y sencilla una breve descripción del requisito aplicable
</t>
        </r>
      </text>
    </comment>
    <comment ref="M7" authorId="0" shapeId="0" xr:uid="{00000000-0006-0000-0300-00000B000000}">
      <text>
        <r>
          <rPr>
            <b/>
            <sz val="9"/>
            <color indexed="81"/>
            <rFont val="Tahoma"/>
            <family val="2"/>
          </rPr>
          <t>Identifique el/los responsable (s) de cumplimiento de la norma o requisito legal</t>
        </r>
        <r>
          <rPr>
            <sz val="9"/>
            <color indexed="81"/>
            <rFont val="Tahoma"/>
            <family val="2"/>
          </rPr>
          <t xml:space="preserve">
</t>
        </r>
      </text>
    </comment>
    <comment ref="N7" authorId="0" shapeId="0" xr:uid="{00000000-0006-0000-0300-00000C000000}">
      <text>
        <r>
          <rPr>
            <sz val="10"/>
            <rFont val="Arial"/>
          </rPr>
          <t xml:space="preserve">Seleccione de la lista desplegable el estado de cumplimiento del requisito teniendo en cuenta:                            0:    Requisito legal no cumplido. 
implementación. 
1: Requisito legal cumplido. 
</t>
        </r>
      </text>
    </comment>
    <comment ref="O7" authorId="0" shapeId="0" xr:uid="{00000000-0006-0000-0300-00000D000000}">
      <text>
        <r>
          <rPr>
            <b/>
            <sz val="9"/>
            <color indexed="81"/>
            <rFont val="Tahoma"/>
            <family val="2"/>
          </rPr>
          <t>Menciona la evidencia que permite dar cumplimiento  la norma o requisito identificado</t>
        </r>
        <r>
          <rPr>
            <sz val="9"/>
            <color indexed="81"/>
            <rFont val="Tahoma"/>
            <family val="2"/>
          </rPr>
          <t xml:space="preserve">
</t>
        </r>
      </text>
    </comment>
    <comment ref="P7" authorId="2" shapeId="0" xr:uid="{00000000-0006-0000-0300-00000E000000}">
      <text>
        <r>
          <rPr>
            <sz val="10"/>
            <rFont val="Arial"/>
          </rPr>
          <t>En caso de realizar aclaraciones utilice este campo</t>
        </r>
      </text>
    </comment>
    <comment ref="Q7" authorId="0" shapeId="0" xr:uid="{00000000-0006-0000-0300-00000F000000}">
      <text>
        <r>
          <rPr>
            <b/>
            <sz val="9"/>
            <color indexed="81"/>
            <rFont val="Tahoma"/>
            <family val="2"/>
          </rPr>
          <t>Indicar la fecha en formato dd/mm/aa de la revisión de la normatividad y/o requisitos</t>
        </r>
        <r>
          <rPr>
            <sz val="9"/>
            <color indexed="81"/>
            <rFont val="Tahoma"/>
            <family val="2"/>
          </rPr>
          <t xml:space="preserve">
</t>
        </r>
      </text>
    </comment>
    <comment ref="P11" authorId="3" shapeId="0" xr:uid="{24C9275C-542E-4781-BE1B-8163DB441C4A}">
      <text>
        <t>[Comentario encadenado]
Tu versión de Excel te permite leer este comentario encadenado; sin embargo, las ediciones que se apliquen se quitarán si el archivo se abre en una versión más reciente de Excel. Más información: https://go.microsoft.com/fwlink/?linkid=870924
[Tasks]
Hay una tarea anclada a este comentario que no se puede ver en el cliente.
Comentario:
    @PAULA ANDREA NIETO GUTIERREZ porfa ayúdame  con evidencia de lavado de tanque</t>
      </text>
    </comment>
  </commentList>
</comments>
</file>

<file path=xl/sharedStrings.xml><?xml version="1.0" encoding="utf-8"?>
<sst xmlns="http://schemas.openxmlformats.org/spreadsheetml/2006/main" count="2197" uniqueCount="745">
  <si>
    <t xml:space="preserve">FORMATO NORMOGRAMA SISTEMA INTEGRADO DE GESTIÓN </t>
  </si>
  <si>
    <t xml:space="preserve">
E-ME-F-10</t>
  </si>
  <si>
    <t xml:space="preserve"> 27-12-2024</t>
  </si>
  <si>
    <t>V-3</t>
  </si>
  <si>
    <t>PROCESO</t>
  </si>
  <si>
    <t>TEMÁTICA</t>
  </si>
  <si>
    <t>TIPO DE NORMA</t>
  </si>
  <si>
    <t>NÚMERO NORMA</t>
  </si>
  <si>
    <t>ENTIDAD EMISORA</t>
  </si>
  <si>
    <t>FECHA DE INICIO</t>
  </si>
  <si>
    <t>ESTADO VIGENCIA</t>
  </si>
  <si>
    <t>ASUNTO</t>
  </si>
  <si>
    <t>ESPECIALIDAD/USO
(Artículo y/o Capítulo), descripción de obligaciones aplicables)</t>
  </si>
  <si>
    <t>URL /ENLACE CONSULTA DE LA NORMA/REQUISITO</t>
  </si>
  <si>
    <t>Todos</t>
  </si>
  <si>
    <t>AGUA</t>
  </si>
  <si>
    <t>LEY</t>
  </si>
  <si>
    <t xml:space="preserve"> 373 DE 1997</t>
  </si>
  <si>
    <t>Congreso de Colombia</t>
  </si>
  <si>
    <t>VIGENTE</t>
  </si>
  <si>
    <t>"Por la cual se establece el programa para el uso eficiente y ahorro del agua"</t>
  </si>
  <si>
    <t>Art. 12</t>
  </si>
  <si>
    <t>https://www.alcaldiabogota.gov.co/sisjur/normas/Norma1.jsp?i=342&amp;dt=S</t>
  </si>
  <si>
    <t>Gestión de Recursos Administrativos</t>
  </si>
  <si>
    <t xml:space="preserve">DECRETO </t>
  </si>
  <si>
    <t>3102 DE 1997</t>
  </si>
  <si>
    <t>Presidencia de la república</t>
  </si>
  <si>
    <t>"Por el cual se reglamenta el artículo 15 de la Ley 373 de 1997 en relación con la instalación de equipos, sistemas e implementos de bajo consumo de agua."</t>
  </si>
  <si>
    <t>Art. 2</t>
  </si>
  <si>
    <t>https://www.funcionpublica.gov.co/eva/gestornormativo/norma.php?i=3333</t>
  </si>
  <si>
    <t>Art 6</t>
  </si>
  <si>
    <t>DECRETO</t>
  </si>
  <si>
    <t xml:space="preserve"> 1575 DE 2007</t>
  </si>
  <si>
    <t>Ministerio de la protección social</t>
  </si>
  <si>
    <t>"Por el cual se establece el Sistema para la Protección y Control de la Calidad del Agua para Consumo Humano."</t>
  </si>
  <si>
    <t>Art. 10</t>
  </si>
  <si>
    <t>http://www.suin-juriscol.gov.co/viewDocument.asp?id=1311635</t>
  </si>
  <si>
    <t xml:space="preserve"> 142 DE 1994</t>
  </si>
  <si>
    <t>"Por la cual se establece el régimen de los servicios públicos domiciliarios y se dictan otras disposiciones."</t>
  </si>
  <si>
    <t>http://www.suin-juriscol.gov.co/viewDocument.asp?ruta=Leyes/30019356</t>
  </si>
  <si>
    <t>Gestión de Recursos Administrativos
Gestión del Desempeño Institucional</t>
  </si>
  <si>
    <t>1076 DE 2015</t>
  </si>
  <si>
    <t>Por medio del cual se expide el Decreto Único Reglamentario del Sector Ambiente y Desarrollo Sostenible</t>
  </si>
  <si>
    <t>2.2.3.2.1.2</t>
  </si>
  <si>
    <t>https://www.alcaldiabogota.gov.co/sisjur/normas/Norma1.jsp?i=62511</t>
  </si>
  <si>
    <t xml:space="preserve"> 2.2.3.3.2.2</t>
  </si>
  <si>
    <t>1090 DE 2018</t>
  </si>
  <si>
    <t>"Por el cual se adiciona el Decreto 1076 de 2015, Decreto Único Reglamentario del Sector Ambiente y Desarrollo Sostenible, en lo relacionado con el Programa para el Uso Eficiente y Ahorro de Agua y se dictan otras disposiciones"</t>
  </si>
  <si>
    <t xml:space="preserve">2.2.3.2.1.1.1 </t>
  </si>
  <si>
    <t>https://www.funcionpublica.gov.co/eva/gestornormativo/norma.php?i=87181</t>
  </si>
  <si>
    <t xml:space="preserve"> 2.2.3.2.1.1.2</t>
  </si>
  <si>
    <t>2.2.3.2.1.1.3</t>
  </si>
  <si>
    <t xml:space="preserve">LEY </t>
  </si>
  <si>
    <t>1801 DE 2016</t>
  </si>
  <si>
    <t>Congreso de la Republica</t>
  </si>
  <si>
    <t xml:space="preserve">Por la cual se expide el Código Nacional de Seguridad y Convivencia Ciudadana </t>
  </si>
  <si>
    <t>https://www.alcaldiabogota.gov.co/sisjur/normas/Norma1.jsp?i=66661</t>
  </si>
  <si>
    <t>DIRECTIVA</t>
  </si>
  <si>
    <t xml:space="preserve"> 01 DE 2024</t>
  </si>
  <si>
    <t>Buenas prácticas para el ahorro de energía y agua</t>
  </si>
  <si>
    <t>https://www.funcionpublica.gov.co/eva/gestornormativo/norma.php?i=236315</t>
  </si>
  <si>
    <t xml:space="preserve">Gestión de Recursos Administrativos
Desempeño Institucional </t>
  </si>
  <si>
    <t>CIRCULAR</t>
  </si>
  <si>
    <t xml:space="preserve"> 40007 DE 2024</t>
  </si>
  <si>
    <t>Ministerio de Minas y Energía</t>
  </si>
  <si>
    <t>Instrucciones para el Ahorro de Energía y Agua en el Ministerio de Minas y Energía.</t>
  </si>
  <si>
    <t>https://minenergiacol-my.sharepoint.com/personal/kshernandez_minenergia_gov_co/_layouts/15/onedrive.aspx?id=%2Fpersonal%2Fkshernandez%5Fminenergia%5Fgov%5Fco%2FDocuments%2FCircular%20%2D%2040007%2D08%2D04%2D24%2DInstrucciones%20para%20%20el%20Ahorro%20de%20Energi%CC%81a%20y%20Agua%20en%20el%20Ministerio%20de%20Minas%20y%20Energi%CC%81a%2E%2Epdf&amp;parent=%2Fpersonal%2Fkshernandez%5Fminenergia%5Fgov%5Fco%2FDocuments&amp;ct=1724681080808&amp;or=OWA%2DNT%2DMail&amp;cid=8648f754%2Dd76e%2D9665%2D31b2%2Db077404242d9&amp;ga=1</t>
  </si>
  <si>
    <t>ENERGÍA</t>
  </si>
  <si>
    <t>2331 DE 2007</t>
  </si>
  <si>
    <t>"Por el cual se establece una medida tendiente al uso racional y eficiente de energía eléctrica."</t>
  </si>
  <si>
    <t>Art. 1</t>
  </si>
  <si>
    <t>http://www.suin-juriscol.gov.co/viewDocument.asp?id=1437359</t>
  </si>
  <si>
    <t>3683 DE 2003</t>
  </si>
  <si>
    <t>"Por el cual se reglamenta la Ley 697 de 2001 y se crea una Comisión Intersectorial."</t>
  </si>
  <si>
    <t>Art. 21</t>
  </si>
  <si>
    <t>http://www.suin-juriscol.gov.co/viewDocument.asp?id=1534509</t>
  </si>
  <si>
    <t>697 DE 2001</t>
  </si>
  <si>
    <t>"Mediante la cual se fomenta el uso racional y eficiente de la energía, se promueve la utilización de energías alternativas y se dictan otras disposiciones."</t>
  </si>
  <si>
    <t>http://www.suin-juriscol.gov.co/viewDocument.asp?ruta=Leyes/1666632</t>
  </si>
  <si>
    <t>3450 DE 2008</t>
  </si>
  <si>
    <t>"Por el cual se dictan medidas tendientes al uso racional y eficiente de la energía eléctrica"</t>
  </si>
  <si>
    <t>http://www.suin-juriscol.gov.co/viewDocument.asp?ruta=Decretos/1527854</t>
  </si>
  <si>
    <t xml:space="preserve">Art. 2 </t>
  </si>
  <si>
    <t>Art. 4</t>
  </si>
  <si>
    <t>Gestión de Recursos Administrativos
Gestión del Desempeño Instituciona</t>
  </si>
  <si>
    <t xml:space="preserve"> 895 DE 2008</t>
  </si>
  <si>
    <t>por el cual se modifica y adiciona el Decreto 2331 de 2007 sobre uso racional y eficiente de energía eléctrica.</t>
  </si>
  <si>
    <t>Art 1</t>
  </si>
  <si>
    <t>https://www.funcionpublica.gov.co/eva/gestornormativo/norma.php?i=29344</t>
  </si>
  <si>
    <t>Art 4</t>
  </si>
  <si>
    <t xml:space="preserve">Gestión de Recursos Administrativos
</t>
  </si>
  <si>
    <t xml:space="preserve"> 2294 DE  2023</t>
  </si>
  <si>
    <t>Por el cual se expide el Plan Nacional de Desarrollo 2022-2026 "Colombia Potencia Mundial de la Vida”</t>
  </si>
  <si>
    <t>Art 237</t>
  </si>
  <si>
    <t>https://www.funcionpublica.gov.co/eva/gestornormativo/norma.php?i=209510</t>
  </si>
  <si>
    <t>1715 DE  2014</t>
  </si>
  <si>
    <t>Por medio de la cual se regula la integración de las energías renovables no convencionales al Sistema Energético Nacional.</t>
  </si>
  <si>
    <t>Art 32</t>
  </si>
  <si>
    <t>https://www.funcionpublica.gov.co/eva/gestornormativo/norma.php?i=57353</t>
  </si>
  <si>
    <t xml:space="preserve">Gestión de Recursos Administrativos
</t>
  </si>
  <si>
    <t xml:space="preserve">RESOLUCIÓN </t>
  </si>
  <si>
    <t>180540 DE 2010</t>
  </si>
  <si>
    <t>Por la cual se modifica el Reglamento Técnico de Iluminación y Alumbrado Público – Retilap, se establecen los requisitos de eficacia mínima y vida útil de las fuentes lumínicas y se dictan otras disposiciones.</t>
  </si>
  <si>
    <t>https://www.alcaldiabogota.gov.co/sisjur/normas/Norma1.jsp?dt=S&amp;i=39270</t>
  </si>
  <si>
    <t>40150 DE 2024</t>
  </si>
  <si>
    <t>Por la cual se modifica el Reglamento Técnico de Iluminación y Alumbrado Público -</t>
  </si>
  <si>
    <t>Art  2</t>
  </si>
  <si>
    <t>https://www.minenergia.gov.co/documents/11684/Resoluci%C3%B3n_40150_de_2024_compilada_con_los_cuatro_libros.pdf</t>
  </si>
  <si>
    <t>NORMA TÉCNICA</t>
  </si>
  <si>
    <t>ISO 50001</t>
  </si>
  <si>
    <t>Red Colombiana de Conocimiento en Eficiencia Energética</t>
  </si>
  <si>
    <t>RETILAP</t>
  </si>
  <si>
    <t>Guía de implementación</t>
  </si>
  <si>
    <t>RESOLUCIÓN</t>
  </si>
  <si>
    <t>40156 DE 2022</t>
  </si>
  <si>
    <t>Sistemas de gestión de la Energía</t>
  </si>
  <si>
    <t>Art 5</t>
  </si>
  <si>
    <t>https://gestornormativo.creg.gov.co/gestor/entorno/docs/resolucion_minminas_40156_2022.htm</t>
  </si>
  <si>
    <t xml:space="preserve">Gestión de Recursos Administrativos
Gestión del Desempeño Instituciona
</t>
  </si>
  <si>
    <t xml:space="preserve"> 016 DE 2024</t>
  </si>
  <si>
    <t xml:space="preserve">Unidad de Planeación Minero Energética </t>
  </si>
  <si>
    <t>Por la cual se adopta el Plan de Acción Indicativo 2022-2030 para el desarrollo del Programa de Uso Racional y Eficiente de la Energía, PROURE, que define objetivos y metas indicativas de eficiencia energética, acciones y medidas sectoriales y estrategias base para el cumplimiento de metas y se adoptan otras disposiciones.</t>
  </si>
  <si>
    <t xml:space="preserve">Art 1 </t>
  </si>
  <si>
    <t>https://www.alcaldiabogota.gov.co/sisjur/normas/Norma1.jsp?i=153149</t>
  </si>
  <si>
    <t>Art 2</t>
  </si>
  <si>
    <t>RESIDUOS SÓLIDOS</t>
  </si>
  <si>
    <t>1609 DE 2002</t>
  </si>
  <si>
    <t>Ministerio de transporte</t>
  </si>
  <si>
    <t>"Por el cual se reglamenta el manejo y transporte terrestre automotor de mercancías peligrosas por carretera"</t>
  </si>
  <si>
    <t>Art. 5</t>
  </si>
  <si>
    <t>https://www.funcionpublica.gov.co/eva/gestornormativo/norma.php?i=6101</t>
  </si>
  <si>
    <t>Art. 11</t>
  </si>
  <si>
    <t xml:space="preserve">Gestión de Recursos Administrativos
</t>
  </si>
  <si>
    <t xml:space="preserve">RESOLUCIÓN  </t>
  </si>
  <si>
    <t>2238 DE 2023</t>
  </si>
  <si>
    <t>Secretaria Distrital de Ambiente</t>
  </si>
  <si>
    <t>Por la cual se adopta el Manual de normas y procedimientos para la gestión de aceites usados en el Distrito Capital y se toman otras determinaciones</t>
  </si>
  <si>
    <t xml:space="preserve">Art. 5 </t>
  </si>
  <si>
    <t>https://www.alcaldiabogota.gov.co/sisjur/normas/Norma1.jsp?i=150601&amp;dt=S</t>
  </si>
  <si>
    <t>1252 DE 2008</t>
  </si>
  <si>
    <t>"Por el cual se dictan normas prohibitivas en materia ambiental, referentes a los residuos y desechos peligrosos y se dictan otras disposiciones"</t>
  </si>
  <si>
    <t>Art. 7</t>
  </si>
  <si>
    <t>https://www.funcionpublica.gov.co/eva/gestornormativo/norma.php?i=33965</t>
  </si>
  <si>
    <t>Art 9</t>
  </si>
  <si>
    <t>Art 11</t>
  </si>
  <si>
    <t>Art 12</t>
  </si>
  <si>
    <t>Gestión de Recursos Administrativos
Gobierno TIC</t>
  </si>
  <si>
    <t>799 DE 2025</t>
  </si>
  <si>
    <t>El Ministerio de Ambiente y Desarrollo Sostenible,</t>
  </si>
  <si>
    <t xml:space="preserve">Por la cual se reglamentan los Sistemas de Recolección y Gestión de las Baterías Usadas Plomo Ácido (BUPA) y se dictan otras disposiciones
 </t>
  </si>
  <si>
    <t>https://www.alcaldiabogota.gov.co/sisjur/normas/Norma1.jsp?i=190596&amp;dt=S</t>
  </si>
  <si>
    <t xml:space="preserve">RESOLUCION </t>
  </si>
  <si>
    <t>1297 DE 2010</t>
  </si>
  <si>
    <t>Ministerio de Ambiente, Vivienda y Desarrollo Territorial</t>
  </si>
  <si>
    <t>"Por la cual se establecen los Sistemas de Recolección Selectiva y Gestión Ambiental de Residuos de Pilas y/o Acumuladores y se adoptan otras disposiciones"</t>
  </si>
  <si>
    <t>Art. 16</t>
  </si>
  <si>
    <t>http://www.alcaldiabogota.gov.co/sisjur/normas/Norma1.jsp?i=40019</t>
  </si>
  <si>
    <t>Art 20</t>
  </si>
  <si>
    <t>1326 DE 2017</t>
  </si>
  <si>
    <t>Ministerio de Ambiente y Desarrollo Sostenible</t>
  </si>
  <si>
    <t>"Por la cual se establecen los Sistemas de Recolección Selectiva y Gestión Ambiental de Llantas Usadas y se adoptan otras disposiciones."</t>
  </si>
  <si>
    <t>Art. 18</t>
  </si>
  <si>
    <t>https://medioambiente.uexternado.edu.co/wp-content/uploads/sites/19/2017/09/Resoluci%C3%B3n-1326-de-2017.pdf</t>
  </si>
  <si>
    <t>Art. 22</t>
  </si>
  <si>
    <t>1512 DE 2010</t>
  </si>
  <si>
    <t>"Por la cual se establecen los Sistemas de Recolección Selectiva y Gestión Ambiental de Residuos de Computadores y/o Periféricos y se adoptan otras disposiciones"</t>
  </si>
  <si>
    <t>Art. 15</t>
  </si>
  <si>
    <t>http://www.alcaldiabogota.gov.co/sisjur/normas/Norma1.jsp?i=40106</t>
  </si>
  <si>
    <t>1511 DE 2010</t>
  </si>
  <si>
    <t>"Por la cual se establecen los Sistemas de Recolección Selectiva y Gestión Ambiental de Residuos de Bombillas y se adoptan otras disposiciones"</t>
  </si>
  <si>
    <t>https://www.alcaldiabogota.gov.co/sisjur/normas/Norma1.jsp?i=40105</t>
  </si>
  <si>
    <t>Art. 13</t>
  </si>
  <si>
    <t>1672 DE 2013</t>
  </si>
  <si>
    <t>"Por la cual se establecen los lineamientos para la adopción de una política pública de gestión integral de Residuos de Aparatos Eléctricos y Electrónicos (RAEE), y se dictan otras disposiciones."</t>
  </si>
  <si>
    <t xml:space="preserve">Art. 6 </t>
  </si>
  <si>
    <t>https://www.funcionpublica.gov.co/eva/gestornormativo/norma.php?i=53825</t>
  </si>
  <si>
    <t>Art. 19</t>
  </si>
  <si>
    <t>415 DE 1998</t>
  </si>
  <si>
    <t>Secretaría Distrital de Ambiente</t>
  </si>
  <si>
    <t>“Por la cual se establecen los casos en los cuales se permite la combustión de los aceites de desecho y las condiciones técnicas para realizar la misma”.</t>
  </si>
  <si>
    <t>Art. 6</t>
  </si>
  <si>
    <t>https://normas.cra.gov.co/gestor/docs/resolucion_minambiente_rma41598.htm</t>
  </si>
  <si>
    <t>312 DE 2006</t>
  </si>
  <si>
    <t>"Por el cual se adopta el Plan Maestro para el Manejo Integral de Residuos Sólidos para Bogotá Distrito Capital"</t>
  </si>
  <si>
    <t>https://www.alcaldiabogota.gov.co/sisjur/normas/Norma1.jsp?i=21059</t>
  </si>
  <si>
    <t>1754 DE 2011</t>
  </si>
  <si>
    <t>"Por la cual se adopta el Plan para la Gestión Integral de Residuos Peligrosos para el Distrito Capital"</t>
  </si>
  <si>
    <t>https://www.alcaldiabogota.gov.co/sisjur/normas/Norma1.jsp?i=42099&amp;dt=S</t>
  </si>
  <si>
    <t>701 DE 2013</t>
  </si>
  <si>
    <t>Unidad Administrativa Especial de Servicios Públicos</t>
  </si>
  <si>
    <t>"Por la cual se establecen disposiciones para la presentación del material potencialmente reciclable en Bogotá D.C. "</t>
  </si>
  <si>
    <t xml:space="preserve">Art. 1 </t>
  </si>
  <si>
    <t>https://www.alcaldiabogota.gov.co/sisjur/normas/Norma1.jsp?i=55750</t>
  </si>
  <si>
    <t>1402 2006</t>
  </si>
  <si>
    <t>"Por la cual se desarrolla parcialmente el Decreto 4741 del 30 de diciembre de 2005, en materia de residuos o desechos peligrosos."</t>
  </si>
  <si>
    <t>https://www.alcaldiabogota.gov.co/sisjur/normas/Norma1.jsp?i=20837&amp;dt=S</t>
  </si>
  <si>
    <t>1407 DE 2018</t>
  </si>
  <si>
    <t>"Por la cual se reglamenta la gestión ambiental de los residuos de envases y empaques depapel, cartón, plástico, vidrio, metal y se toman otras determinaciones".</t>
  </si>
  <si>
    <t>https://www.alcaldiabogota.gov.co/sisjur/normas/Norma1.jsp?i=80429</t>
  </si>
  <si>
    <t>2981 DE 2013</t>
  </si>
  <si>
    <t>"Por el cual se reglamenta la prestación del servicio público de aseo"</t>
  </si>
  <si>
    <t>Art 17</t>
  </si>
  <si>
    <t>https://www.funcionpublica.gov.co/eva/gestornormativo/norma.php?i=56035</t>
  </si>
  <si>
    <t>Art 18</t>
  </si>
  <si>
    <t>Art 19</t>
  </si>
  <si>
    <t>Art 22</t>
  </si>
  <si>
    <t>Art 25</t>
  </si>
  <si>
    <t xml:space="preserve">Art109 </t>
  </si>
  <si>
    <t>Art 110</t>
  </si>
  <si>
    <t>2184 de 2019</t>
  </si>
  <si>
    <t>El Ministro de Ambiente y Desarrollo Sostenible,</t>
  </si>
  <si>
    <t>Por la cual se modifica la Resolución 668 de 2016 sobre uso racional de bolsas plásticas y se adoptan otras disposiciones.</t>
  </si>
  <si>
    <t>https://www.alcaldiabogota.gov.co/sisjur/normas/Norma1.jsp?i=90298</t>
  </si>
  <si>
    <t>1077 DE 2015</t>
  </si>
  <si>
    <t>Ministerio de Vivienda Ciudad y Territorio</t>
  </si>
  <si>
    <t>“Por medio del cual se expide el Decreto Único Reglamentario del Sector Vivienda, Ciudad y Territorio.”</t>
  </si>
  <si>
    <t>Art 2.3.2.2.2.2.16</t>
  </si>
  <si>
    <t>https://www.funcionpublica.gov.co/eva/gestornormativo/norma.php?i=77216</t>
  </si>
  <si>
    <t>Art 2.3.2.2.2.2.19</t>
  </si>
  <si>
    <t>Art 2.3.2.2.2.2.21</t>
  </si>
  <si>
    <t xml:space="preserve">Gestión de Recursos Administrativos
</t>
  </si>
  <si>
    <t>596 DE 2016</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</si>
  <si>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</si>
  <si>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Art. 2.3.2.5.4.1</t>
  </si>
  <si>
    <t>https://www.funcionpublica.gov.co/eva/gestornormativo/norma.php?i=69038</t>
  </si>
  <si>
    <t>Art. 2.3.2.5.2.1.1</t>
  </si>
  <si>
    <t>Art. 2.3.2.5.4.2</t>
  </si>
  <si>
    <t xml:space="preserve">Art. 2.3.2.5.2.1.3 </t>
  </si>
  <si>
    <t>Art. 2.3.2.5.5.3.</t>
  </si>
  <si>
    <t>646 DE 2025</t>
  </si>
  <si>
    <t>El Alcalde Mayor de Bogotá</t>
  </si>
  <si>
    <t>Por medio del cual se expide el Decreto Único Distrital del Sector Ambiente</t>
  </si>
  <si>
    <t>Art 195</t>
  </si>
  <si>
    <t>https://www.alcaldiabogota.gov.co/sisjur/normas/Norma1.jsp?i=191866#450</t>
  </si>
  <si>
    <t>Art 198</t>
  </si>
  <si>
    <t xml:space="preserve">Gestión de Recursos Administrativos
Desempeño Institucional 
</t>
  </si>
  <si>
    <t xml:space="preserve"> 9 DE 1979</t>
  </si>
  <si>
    <t>Por la cual se dictan Medidas Sanitarias</t>
  </si>
  <si>
    <t>Titulo 1</t>
  </si>
  <si>
    <t>https://www.alcaldiabogota.gov.co/sisjur/normas/Norma1.jsp?i=1177</t>
  </si>
  <si>
    <t>Gestión de 
Recursos Administrativos</t>
  </si>
  <si>
    <t>2.2.6.1.2.1</t>
  </si>
  <si>
    <t>https://www.minambiente.gov.co/wp-content/uploads/2021/06/Decreto-1076-de-2015.pdf</t>
  </si>
  <si>
    <t>2.2.6.1.2.2</t>
  </si>
  <si>
    <t>2.2.6.1.2.3</t>
  </si>
  <si>
    <t>2.2.6.1.3.1</t>
  </si>
  <si>
    <t>2.2.6.1.3.2</t>
  </si>
  <si>
    <t>2.2.6.1.3.3</t>
  </si>
  <si>
    <t>2.2.6.1.6.1</t>
  </si>
  <si>
    <t>2.2.6.1.6.2</t>
  </si>
  <si>
    <t xml:space="preserve"> 2.2.6.2.3.6.</t>
  </si>
  <si>
    <t>284 DE 2018</t>
  </si>
  <si>
    <t>Por el cual se adiciona el Decreto 1076 de 2015, Único Reglamentario del Sector Ambiente y Desarrollo Sostenible, en lo relacionado con la Gestión Integral de los Residuos de Aparatos Eléctricos y Electrónicos - RAEE Y se dictan otras disposiciones</t>
  </si>
  <si>
    <t>2.2.7.A.2.3</t>
  </si>
  <si>
    <t>https://www.alcaldiabogota.gov.co/sisjur/normas/Norma1.jsp?i=74622</t>
  </si>
  <si>
    <t>2.2.7A.4.3</t>
  </si>
  <si>
    <t>2.2.7.A.4.5</t>
  </si>
  <si>
    <t>2.2.7.A.4.6</t>
  </si>
  <si>
    <t>851 DE 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</si>
  <si>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</si>
  <si>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https://www.alcaldiabogota.gov.co/sisjur/normas/Norma1.jsp?i=138637&amp;dt=S</t>
  </si>
  <si>
    <t>1079 DE 2015</t>
  </si>
  <si>
    <t>Ministerio de Transporte</t>
  </si>
  <si>
    <t>Por el cual se expide el decreto único reglamentario del sector transporte</t>
  </si>
  <si>
    <t>2.2.1.7.8.1.1</t>
  </si>
  <si>
    <t>https://www.alcaldiabogota.gov.co/sisjur/normas/Norma1.jsp?i=62514</t>
  </si>
  <si>
    <t>2.2.1.7.8.2.1</t>
  </si>
  <si>
    <t xml:space="preserve">2.2.1.7.8.1.2. </t>
  </si>
  <si>
    <t xml:space="preserve"> 1023 DE 2005</t>
  </si>
  <si>
    <t>Por el cual se adoptan guías ambientales como instrumentos de autogestión y auto regulación</t>
  </si>
  <si>
    <t>3 Guías No. 44 y 45. 4,6</t>
  </si>
  <si>
    <t>https://www.alcaldiabogota.gov.co/sisjur/normas/Norma1.jsp?dt=S&amp;i=192191</t>
  </si>
  <si>
    <t>839 DE 2023</t>
  </si>
  <si>
    <t>Por la cual se sustituye la Resolución número 0941 de 2009 en lo relacionado con el Subsistema de Información sobre Uso de Recursos Naturales Renovables (SIUR) y el Registro Único Ambiental (RUA), se adoptan el Protocolo para el monitoreo y seguimiento del SIUR para los sectores productivos y el Registro de Emisiones y Transferencia de Contaminantes (RETC) y se toman otras determinaciones.</t>
  </si>
  <si>
    <t>https://www.alcaldiabogota.gov.co/sisjur/normas/Norma1.jsp?i=146438#1</t>
  </si>
  <si>
    <t xml:space="preserve"> DECRETO </t>
  </si>
  <si>
    <t>766 DE 2026</t>
  </si>
  <si>
    <t>Por el cual se modifica y adiciona el Título 6 de la parte 2 del libro 2 del Decreto 1076 de 2015, Decreto Único Reglamentario del Sector Ambiente y Desarrollo Sostenible, en lo relacionado con la gestión integral de residuos peligrosos y se dictan otras disposiciones</t>
  </si>
  <si>
    <t>https://www.alcaldiabogota.gov.co/sisjur/normas/Norma1.jsp?dt=S&amp;i=193834</t>
  </si>
  <si>
    <t>VERTIMIENTOS</t>
  </si>
  <si>
    <t>302 DE 2000</t>
  </si>
  <si>
    <t>"Por el cual se reglamenta la Ley 142 de 1994, en materia de prestación de los servicios públicos domiciliarios de acueducto y alcantarillado."</t>
  </si>
  <si>
    <t>https://www.alcaldiabogota.gov.co/sisjur/normas/Norma1.jsp?i=4636</t>
  </si>
  <si>
    <t>EMISIONES ATMOSFÉRICAS</t>
  </si>
  <si>
    <t xml:space="preserve"> 610 DE 2010</t>
  </si>
  <si>
    <t>“Por la cual se modifica la Resolución 601 del 4 de abril de 2006”</t>
  </si>
  <si>
    <t>Art.  2</t>
  </si>
  <si>
    <t>https://www.alcaldiabogota.gov.co/sisjur/normas/Norma1.jsp?i=39330</t>
  </si>
  <si>
    <t>RESOLUCION</t>
  </si>
  <si>
    <t xml:space="preserve"> 556 DE 2003</t>
  </si>
  <si>
    <t xml:space="preserve">Departamento Técnico Administrativo del Medio Ambiente y Secretaría de Tránsito y Transporte </t>
  </si>
  <si>
    <t>"Por la cual se expiden normas para el control de las emisiones en fuentes móviles".</t>
  </si>
  <si>
    <t>Art. 1, 2, 5, 6, 7, 8, 10</t>
  </si>
  <si>
    <t>https://www.alcaldiabogota.gov.co/sisjur/normas/Norma1.jsp?i=7983</t>
  </si>
  <si>
    <t>19 DE 2012</t>
  </si>
  <si>
    <t>“Por el cual se dictan normas para suprimir o reformar regulaciones, procedimientos y trámites innecesarios existentes en la Administración Pública.”</t>
  </si>
  <si>
    <t>Art. 202</t>
  </si>
  <si>
    <t>https://www.funcionpublica.gov.co/eva/gestornormativo/norma.php?i=45322</t>
  </si>
  <si>
    <t>1383 DE 2010</t>
  </si>
  <si>
    <t>"Por la cual se reforma la ley 769 de 2002 Código Nacional de Tránsito, y se dictan otras disposiciones"</t>
  </si>
  <si>
    <t>Art. 8,10,11 y 13.</t>
  </si>
  <si>
    <t>http://www.suin-juriscol.gov.co/viewDocument.asp?id=1678441</t>
  </si>
  <si>
    <t>1015 DE 2005</t>
  </si>
  <si>
    <t>Departamento Técnico Administrativo del Medio Ambiente</t>
  </si>
  <si>
    <t>Por la cual se fijan los niveles permisibles de emisión de contaminantes producidos por las fuentes móviles con motor a gasolina y diesel, dentro del perímetro urbano del Distrito Capital y se toman otras determinaciones.</t>
  </si>
  <si>
    <t>Art 1-5</t>
  </si>
  <si>
    <t>https://www.alcaldiabogota.gov.co/sisjur/normas/Norma1.jsp?i=16407#:~:text=Por%20la%20cual%20se%20fijan,y%20se%20toman%20otras%20determinaciones.</t>
  </si>
  <si>
    <t>6589 DE 2019</t>
  </si>
  <si>
    <t>En virtud de la cual, modifica la modifica Resolución 3768 de 2013 por la cual se establecen las condiciones que deben cumplir los Centros de Diagnóstico Automotor "CDA" para su habilitación, funcionamiento y se dictan otras disposiciones.</t>
  </si>
  <si>
    <t>https://www.runt.com.co/sites/default/files/normas/Resoluci%C3%B3n%206589%20de%202019%20modifica%20Res.%203768%20de%202013%20RTMyEC%20cuatrimoto%20cuadriciclos%20y%20otros.pdf</t>
  </si>
  <si>
    <t xml:space="preserve">Gestión de Recursos Administrativos
Desempeño Institucional 
</t>
  </si>
  <si>
    <t>PAPEL</t>
  </si>
  <si>
    <t>DIRECTIVA PRESIDENCIAL</t>
  </si>
  <si>
    <t xml:space="preserve"> 04 DE 2012</t>
  </si>
  <si>
    <t>Eficiencia administrativa y lineamientos de la política cero papel en la administración pública</t>
  </si>
  <si>
    <t>Toda</t>
  </si>
  <si>
    <t>https://www.funcionpublica.gov.co/eva/gestornormativo/norma.php?i=50155</t>
  </si>
  <si>
    <t xml:space="preserve">DIRECTIVA PRESIDENCIAL </t>
  </si>
  <si>
    <t>02 DE 2023</t>
  </si>
  <si>
    <t>Directrices de austeridad hacia un gasto público eficiente</t>
  </si>
  <si>
    <t>https://dapre.presidencia.gov.co/normativa/normativa/DIRECTIVA%20PRESIDENCIAL%20N%C2%B0%2009%20DEL%2009%20DE%20NOVIEMBRE%20DE%202018.pdf</t>
  </si>
  <si>
    <t>1009  de 2020</t>
  </si>
  <si>
    <t>Ministerio de Hacienda</t>
  </si>
  <si>
    <t xml:space="preserve">Por el cual se establece el Plan de Austeridad del Gasto </t>
  </si>
  <si>
    <t>Decreto 1009 de 2020 - Gestor Normativo - Función Pública</t>
  </si>
  <si>
    <t>PUBLICIDAD EXTERIOR</t>
  </si>
  <si>
    <t>959 DE 2000</t>
  </si>
  <si>
    <t>Alcaldía Mayor de Bogotá</t>
  </si>
  <si>
    <t>"Por el cual se compilan los textos del Acuerdo 01 de 1998 y del Acuerdo 12 de 2000, los cuales reglamentan la publicidad Exterior Visual en el Distrito Capital de Bogotá"</t>
  </si>
  <si>
    <t>https://www.alcaldiabogota.gov.co/sisjur/normas/Norma1.jsp?i=4718</t>
  </si>
  <si>
    <t xml:space="preserve">ACUERDO </t>
  </si>
  <si>
    <t>927 DE 2024</t>
  </si>
  <si>
    <t>Concejo de Bogotá</t>
  </si>
  <si>
    <t>Art 227</t>
  </si>
  <si>
    <t>https://sisjur.bogotajuridica.gov.co/sisjur/normas/Norma1.jsp?i=155699</t>
  </si>
  <si>
    <t>COMPRAS PÚBLICAS SOSTENIBLES</t>
  </si>
  <si>
    <t>2232 DE 2022</t>
  </si>
  <si>
    <t>Por la cual se establecen medidas tendientes a la reducción gradual de la producción y consumo de ciertos productos plásticos de un solo uso y se dictan otras disposiciones.”</t>
  </si>
  <si>
    <t>https://www.minambiente.gov.co/wp-content/uploads/2024/07/LEY-2232-DE-07-DE-JULIO-DE-2022.pdf</t>
  </si>
  <si>
    <t>142 de 2023</t>
  </si>
  <si>
    <t xml:space="preserve">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
 </t>
  </si>
  <si>
    <t>Art.4 Páragrafo</t>
  </si>
  <si>
    <t>https://www.funcionpublica.gov.co/eva/gestornormativo/norma.php?i=244816</t>
  </si>
  <si>
    <t>997 DE 2026</t>
  </si>
  <si>
    <t xml:space="preserve">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
 </t>
  </si>
  <si>
    <t>https://www.alcaldiabogota.gov.co/sisjur/normas/Norma1.jsp?i=193951&amp;dt=S</t>
  </si>
  <si>
    <t>Gestión Talento Humano</t>
  </si>
  <si>
    <t>MOVILIDAD SOSTENIBLE</t>
  </si>
  <si>
    <t>1811 DE 2016</t>
  </si>
  <si>
    <t>Por la cual se otorgan incentivos para promover el uso de la bicicleta en el territorio nacional y se modifica el Código Nacional de Tránsito</t>
  </si>
  <si>
    <t>https://www.alcaldiabogota.gov.co/sisjur/normas/Norma1.jsp?i=67295&amp;dt=S</t>
  </si>
  <si>
    <t xml:space="preserve">Desempeño Institucional 
Gestión de Recursos Administrativos
Gestión del Talento Humano </t>
  </si>
  <si>
    <t>652 DE 2025</t>
  </si>
  <si>
    <t>Por medio del cual se expide el Decreto Único del Sector Movilidad</t>
  </si>
  <si>
    <t>https://www.alcaldiabogota.gov.co/sisjur/normas/Norma1.jsp?i=191872</t>
  </si>
  <si>
    <t>236664 DE 2023</t>
  </si>
  <si>
    <t>Secretaría Distrital de Movilidad</t>
  </si>
  <si>
    <t>Por medio de la cual se expide la versión actualizada de la Guía Práctica: “Cómo construir e implementar un Plan Integral de Movilidad Sostenible PIMS, en organizaciones” y se Deroga la Resolución 108 de 2019</t>
  </si>
  <si>
    <t>https://www.alcaldiabogota.gov.co/sisjur/normas/Norma1.jsp?i=146044#4</t>
  </si>
  <si>
    <t>1964 DE 2019</t>
  </si>
  <si>
    <t>Por medio de la cual se promueve el uso de vehículos eléctricos en Colombia y se dictan otras disposiciones</t>
  </si>
  <si>
    <t>https://www.alcaldiabogota.gov.co/sisjur/normas/Norma1.jsp?i=85510&amp;dt=S</t>
  </si>
  <si>
    <t>SISTEMA GLOBALMENTE ARMONIZADO</t>
  </si>
  <si>
    <t xml:space="preserve"> 55 DE 1993</t>
  </si>
  <si>
    <t>"Por medio de la cual se aprueba el "Convenio No. 170 y la Recomendación número 177 sobre la Seguridad en la Utilización de los Productos Químicos en el trabajo",  adoptados por la 77a. Reunión de la Conferencia General de la O.I.T., Ginebra, 1990"</t>
  </si>
  <si>
    <t>https://www.funcionpublica.gov.co/eva/gestornormativo/norma.php?i=37687</t>
  </si>
  <si>
    <t xml:space="preserve"> 1496 DE 2018</t>
  </si>
  <si>
    <t>"Por el cual se adopta el Sistema Globalmente Armonizado de Clasificación y Etiquetado de Productos Químicos y se dictan otras disposiciones en materia de seguridad química"</t>
  </si>
  <si>
    <t>https://www.funcionpublica.gov.co/eva/gestornormativo/norma.php?i=87910</t>
  </si>
  <si>
    <t xml:space="preserve">
Gestión de Recursos Administrativos</t>
  </si>
  <si>
    <t>0773 DE 2021</t>
  </si>
  <si>
    <t xml:space="preserve">Ministerio del trabajo </t>
  </si>
  <si>
    <t>Por la cual se definen las acciones que deben desarrollar los empleadores para la aplicación del Sistema Globalmente Armonizado (SGA) de Clasificación y Etiquetado</t>
  </si>
  <si>
    <t>https://www.mintrabajo.gov.co/documents/20147/61442826/0773.PDF/3047cc2b-eae1-e021-e9bf-d8c0eac23e05?t=1617984928238</t>
  </si>
  <si>
    <t xml:space="preserve">Gestión de Recursos Administrativos
Desempeño Institucional 
</t>
  </si>
  <si>
    <t>GENERAL (AMBIENTAL)</t>
  </si>
  <si>
    <t>2811 DE 1974</t>
  </si>
  <si>
    <t>Ministerio de Agricultura</t>
  </si>
  <si>
    <t>"Por el cual se dicta el Código Nacional de Recursos Naturales Renovables y de Protección al Medio Ambiente."</t>
  </si>
  <si>
    <t>Art. 1, 7, 8, 9</t>
  </si>
  <si>
    <t>https://www.funcionpublica.gov.co/eva/gestornormativo/norma.php?i=1551</t>
  </si>
  <si>
    <t>9 DE 1979</t>
  </si>
  <si>
    <t>Por la cual se dictan medidas sanitarias.</t>
  </si>
  <si>
    <t>Art. 7, 8, 10, 14, 24,  130, 198, 199</t>
  </si>
  <si>
    <t>http://www.suin-juriscol.gov.co/viewDocument.asp?ruta=Leyes/1564714</t>
  </si>
  <si>
    <t xml:space="preserve">CONSTITUCIÓN POLÍTICA </t>
  </si>
  <si>
    <t>"De los derechos colectivos y del ambiente."</t>
  </si>
  <si>
    <t>http://www.suin-juriscol.gov.co/viewDocument.asp?ruta=Constitucion/1687988</t>
  </si>
  <si>
    <t>3695 DE 2009</t>
  </si>
  <si>
    <t>Ministerio del Interior y de Justicia</t>
  </si>
  <si>
    <t>Por medio del cual se reglamenta la Ley 1259 de 2008 y se dictan otras disposiciones</t>
  </si>
  <si>
    <t>https://www.alcaldiabogota.gov.co/sisjur/normas/Norma1.jsp?i=37494</t>
  </si>
  <si>
    <t>1299 DE 2008</t>
  </si>
  <si>
    <t>por el cual se reglamenta el departamento de gestión ambiental de las empresas a nivel industrial y se dictan otras disposiciones.</t>
  </si>
  <si>
    <t>https://www.funcionpublica.gov.co/eva/gestornormativo/norma.php?i=36256</t>
  </si>
  <si>
    <t xml:space="preserve">ISO </t>
  </si>
  <si>
    <t>ISO - Organización Internacional de Normalización</t>
  </si>
  <si>
    <t>Sistemas de gestión ambiental — Requisitos con orientación para su uso</t>
  </si>
  <si>
    <t>Física</t>
  </si>
  <si>
    <t xml:space="preserve"> 00313 DE 2022</t>
  </si>
  <si>
    <t>Por la cual se regula la operación del Programa de Excelencia Ambiental Distrital –PREAD, y se toman otras determinaciones</t>
  </si>
  <si>
    <t>https://www.ambientebogota.gov.co/documents/10184/2711026/Resoluci%C3%B3n+313+de+2021+-+PREAD+2022EE32806.pdf/11cb8b6f-fc29-4f53-b253-47b0cc127d74</t>
  </si>
  <si>
    <t>1499  DE 2017</t>
  </si>
  <si>
    <t>Por medio del cual se modifica el Decreto 1083 de 2015, Decreto Único Reglamentario del Sector Función Pública, en lo relacionado con el Sistema de Gestión establecido en el artículo 133 de la Ley 1753 de 2015</t>
  </si>
  <si>
    <t>2.2.22.3.8</t>
  </si>
  <si>
    <t>https://www.alcaldiabogota.gov.co/sisjur/normas/Norma1.jsp?i=71261</t>
  </si>
  <si>
    <t>995 DE 2026</t>
  </si>
  <si>
    <t>Por medio del cual se modifica el Decreto 1083 de 2015, Único Reglamentario del Sector Función Pública, en lo relacionado con la integración del Consejo para la Gestión y el Desempeño Institucional y la incorporación de la política de Gestión Ambiental Institucional en el marco del Modelo Integrado de Planeación y Gestión -MIPG</t>
  </si>
  <si>
    <t>https://www.alcaldiabogota.gov.co/sisjur/normas/Norma1.jsp?i=193893&amp;dt=S</t>
  </si>
  <si>
    <t>MEDIDAS Y SANCIONES INCUMPLIMIENTO NORMATIVO</t>
  </si>
  <si>
    <t>1333 DE 2009</t>
  </si>
  <si>
    <t>"Por la cual se establece el procedimiento sancionatorio ambiental y se dictan otras disposiciones"</t>
  </si>
  <si>
    <t>http://www.suin-juriscol.gov.co/viewDocument.asp?ruta=Leyes/1677544</t>
  </si>
  <si>
    <t>2387 DE 2024</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</si>
  <si>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</si>
  <si>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</si>
  <si>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1259 DE 2008</t>
  </si>
  <si>
    <t>"Por medio de la cual se instaura en el territorio nacional la aplicación del comparendo ambiental a los infractores de las normas de aseo, limpieza y recolección de escombros; y se dictan otras disposiciones."</t>
  </si>
  <si>
    <t>https://www.funcionpublica.gov.co/eva/gestornormativo/norma.php?i=34388</t>
  </si>
  <si>
    <t>1453 DE 2011</t>
  </si>
  <si>
    <t>Por medio de la cual se reforma el Código Penal, el Código de Procedimiento Penal, el Código de Infancia y Adolescencia, las reglas sobre extinción de dominio y se dictan otras disposiciones en materia de seguridad.  ( Contaminación ambiental y Contaminación ambiental por residuos sólidos peligrosos)</t>
  </si>
  <si>
    <t>https://www.funcionpublica.gov.co/eva/gestornormativo/norma.php?i=43202</t>
  </si>
  <si>
    <t>https://www.funcionpublica.gov.co/eva/gestornormativo/norma.php?i=80538</t>
  </si>
  <si>
    <t>FECHA DE REVISIÓN</t>
  </si>
  <si>
    <t>DESCRIPCIÓN DEL CAMBIO / REVISIÓN</t>
  </si>
  <si>
    <t>NUEVO REQUISITO/NORMA</t>
  </si>
  <si>
    <t>REQUISITO/NORMA MODIFICADO</t>
  </si>
  <si>
    <t>REQUISITO DEROGADO</t>
  </si>
  <si>
    <t>PROFESIONAL QUE VERIFICA</t>
  </si>
  <si>
    <t>Primera versión del documento</t>
  </si>
  <si>
    <t>N/A</t>
  </si>
  <si>
    <t>Viviana Villalobos</t>
  </si>
  <si>
    <t xml:space="preserve">Revisión cumplimiento normativo e inclusión de norma </t>
  </si>
  <si>
    <t>Resolución 839 de 2023</t>
  </si>
  <si>
    <t>Gestión de Recuros Físicos</t>
  </si>
  <si>
    <t>Revisión de cumplimiento normativo</t>
  </si>
  <si>
    <t>Presentación independiente de requisitos de cada norma 
Ajuste procesos de acuerdo al nuevo mapa de procesos</t>
  </si>
  <si>
    <t>Resolución 799 de 2025</t>
  </si>
  <si>
    <t>Resolución 372 de 2009</t>
  </si>
  <si>
    <t>Gestión de Recursos Administrativos/ Gobierno TIC</t>
  </si>
  <si>
    <t>Eliminación requisito derogado</t>
  </si>
  <si>
    <t>Resolución 472 de 2017</t>
  </si>
  <si>
    <t>Cambio en requisito por nueva norma</t>
  </si>
  <si>
    <t>Decreto Único Sectorial 646 de 2025.</t>
  </si>
  <si>
    <t>Decreto 442 de 2015</t>
  </si>
  <si>
    <t>Resolución 762 de 2022</t>
  </si>
  <si>
    <t xml:space="preserve">Resolución 1048 de 1999 </t>
  </si>
  <si>
    <t>Se elimina el requisito Resolución 931 de 2008 , teniendo en cuenta que no es aplicable al Ministerio por lo que indica el  227 del Acuerdo 927 de 2021, Únicamente serán objeto de registro los elementos que cuenten con una dimensión igual o superior a ocho (8) metros cuadrados.</t>
  </si>
  <si>
    <t>Decreto Único Sectorial 652 de 2025</t>
  </si>
  <si>
    <t>Resolución 37 de 2019</t>
  </si>
  <si>
    <t>Mejoramiento</t>
  </si>
  <si>
    <t>Eliminada no aplicable a la entidad</t>
  </si>
  <si>
    <t>Ley 2173 de 2021</t>
  </si>
  <si>
    <t>Ley 286 de 1996</t>
  </si>
  <si>
    <t xml:space="preserve">Eliminada por encontrase vigente hasta el 31 de diciembre de 2024 </t>
  </si>
  <si>
    <t>Resolución 1362 de 2007</t>
  </si>
  <si>
    <t xml:space="preserve"> </t>
  </si>
  <si>
    <t>Gestión de recursos físicos</t>
  </si>
  <si>
    <t>Formato</t>
  </si>
  <si>
    <t>Gestión de Recursos Físicos</t>
  </si>
  <si>
    <t>TIPO DE NORMA/REQUISITO</t>
  </si>
  <si>
    <t>ESPECIALIDAD/USO</t>
  </si>
  <si>
    <t>URL/ENLACE CONSULTA DE LA NORMA/REQUISITO</t>
  </si>
  <si>
    <t>DESCRIPCIÓN DEL REQUISITO</t>
  </si>
  <si>
    <t>RESPONSABLE(S) DE IMPLEMENTACIÓN</t>
  </si>
  <si>
    <t>ESTADO DE CUMPLIMIENTO</t>
  </si>
  <si>
    <t>EVIDENCIA DE EJECUCIÓN O CUMPLIMIENTO</t>
  </si>
  <si>
    <t>OBSERVACIONES</t>
  </si>
  <si>
    <t xml:space="preserve">FECHA DE REVISIÓN </t>
  </si>
  <si>
    <t>Campañas educativas a los usuarios. Las entidades usuarias deberán incluir en su presupuesto los costos de las campañas educativas y de concientización a la comunidad para el uso racionalizado y eficiente del recurso hídrico.</t>
  </si>
  <si>
    <t xml:space="preserve">Subdirección Administrativa y Financiera
Oficina de Planeación y Gestión Internacional </t>
  </si>
  <si>
    <t>Programa para el uso eficiente y ahorro del agua
Campañas y capacitaciones</t>
  </si>
  <si>
    <t>https://minenergiacol.sharepoint.com/:f:/s/SistemadeGestinAmbiental/IgB7HmkvFubtRqPG1yFxh9BNAW2nU_g1C--bPk80z8PP640?e=EVyTqL</t>
  </si>
  <si>
    <t xml:space="preserve"> Hacer buen uso del servicio de agua potable y reemplazar aquellos equipos y sistemas que causen fugas en las instalaciones internas.</t>
  </si>
  <si>
    <t xml:space="preserve">Subdirección Administrativa y Financiera
</t>
  </si>
  <si>
    <t>Inventarios equipos hidrosanitarios-Programa Uso eficiente y ahorro de agua</t>
  </si>
  <si>
    <t>https://minenergiacol-my.sharepoint.com/shared?listurl=https%3A%2F%2Fminenergiacol%2Dmy%2Esharepoint%2Ecom%2Fpersonal%2Fcontenidosweb%5Fminenergia%5Fgov%5Fco%2FDocuments&amp;id=%2Fpersonal%2Fcontenidosweb%5Fminenergia%5Fgov%5Fco%2FDocuments%2FSISTEMA%20INTEGRADO%20DE%20GESTI%C3%93N%20%2D%20SIG%20%2D%20MME%2FDocumentaci%C3%B3n%20SIG%2F02%2E%20Desempeño Institucional %2FVigentes%2F4%2E%20MANUALES&amp;shareLink=1&amp;ga=1</t>
  </si>
  <si>
    <t>Todos los usuarios pertenecientes al sector oficial, están obligados a remplazar, antes del 1 de julio de 1999, los equipos, sistemas e implementos de alto consumo de agua, por los de bajo consumo.</t>
  </si>
  <si>
    <t>lavado y desinfección de los tanques de almacenamiento de agua para consumo humano, como mínimo cada seis (6) meses.</t>
  </si>
  <si>
    <t>Informe de mantenimiento</t>
  </si>
  <si>
    <t>https://minenergiacol.sharepoint.com/:f:/s/SistemadeGestinAmbiental/IgBGExfxl-zjQpA6FuPCvzofATcQ4DCHvwaJyqWJOlH4twI?e=aKH3CO</t>
  </si>
  <si>
    <t>Incorporación en los respectivos presupuestos de apropiaciones suficientes y al pago efectivo de los servicios utilizados,</t>
  </si>
  <si>
    <t>Indicadores ambientales</t>
  </si>
  <si>
    <t>https://app.powerbi.com/view?r=eyJrIjoiNGJhYWNjZGQtZDJiNi00Zjc2LWFmNjctYTAzNmRiN2MxZjM4IiwidCI6ImQ4MjYzNmJlLTZkZDItNGU2NC1hMjg0LTdhMzQwMmYyNGUyNyJ9</t>
  </si>
  <si>
    <t>La preservación y manejo de las aguas son de utilidad pública e interés social,</t>
  </si>
  <si>
    <t xml:space="preserve">Subdirección Administrativa y Financiera
Oficina de Planeación y Gestión Internacional
</t>
  </si>
  <si>
    <t>Se entiende por uso del agua para consumo humano y doméstico su utilización en actividades tales como:
1. Bebida directa y preparación de alimentos para consumo inmediato.
2. Satisfacción de necesidades domésticas, individuales o colectivas, tales como higiene personal y limpieza de elementos, materiales o utensilios.
3. Preparación de alimentos en general y en especial los destinados a su comercialización o distribución, que no requieran elaboración.</t>
  </si>
  <si>
    <t>Proyectos o lineamientos dirigidos al uso eficiente y ahorro del agua</t>
  </si>
  <si>
    <t>Programa para el uso eficiente y ahorro del agua</t>
  </si>
  <si>
    <t>Implementación de prácticas como el reúso, la recirculación, el uso de aguas lluvias, el control de pérdidas, la reconversión de tecnologías o cualquier otra práctica orientada al uso sostenible del agua.</t>
  </si>
  <si>
    <t>Programa para el uso eficiente y ahorro del agua (PUEAA)</t>
  </si>
  <si>
    <t xml:space="preserve">a) Garantizar el uso racional de recurso Hídrico en la entidad mediante el programa  de uso eficiente y ahorro del agua       b) Capacitar y sensibilizar al personal para el ahorro y uso eficiente  del agua                                                                c)   Implementar tecnologias de bajo consumo de agua           d )  Garantizar los mantenimientods de las redes de distribución de agua              </t>
  </si>
  <si>
    <t>Indicadores de agua</t>
  </si>
  <si>
    <t xml:space="preserve">a) Garantizar el uso racional de recurso Hídrico en la entidad mediante el programa  de uso eficiente y ahorro del agua       b) Capacitar y sensibilizar al personal para el ahorro y uso eficiente  del agua                                                                c)   Implementar tecnologias de bajo consumo de agua           d )  Garantizar los mantenimientods de las redes de distribución de agua           </t>
  </si>
  <si>
    <t>Utilización o sustitución en los edificios cuyos usuarios sean entidades oficiales de cualquier orden, de todas las bombillas incandescentes por bombillas ahorradoras específicamente Lámparas Fluorescentes Compactas (LFC) de alta eficiencia.</t>
  </si>
  <si>
    <t>Programa uso racional y ahorro de energía
Inventario fuentes lumínicas</t>
  </si>
  <si>
    <t>Tendrán plazo hasta el 31 de diciembre de 2007 para sustituir todas las bombillas incandescentes por bombillas ahorradoras de energía específicamente Lámparas Fluorescentes Compactas (LFC) de alta eficiencia.</t>
  </si>
  <si>
    <t> motivar y fomentar la cultura de Uso Racional y Eficiente de la Energía.</t>
  </si>
  <si>
    <t>Programa uso racional y ahorro de energía
Indicadores ambientales</t>
  </si>
  <si>
    <t>Declárase el Uso Racional y Eficiente de la Energía (URE) como un asunto de interés social, público y de conveniencia nacional,</t>
  </si>
  <si>
    <t>Todos los usuarios del servicio de energía eléctrica sustituirán, conforme a lo dispuesto en el presente decreto, las fuentes de iluminación de baja eficacia lumínica, utilizando las fuentes de iluminación de mayor eficacia lumínica disponibles en el mercado.</t>
  </si>
  <si>
    <t xml:space="preserve">Inventario de fuentes lumínicas </t>
  </si>
  <si>
    <t>No se permitirá en el territorio de la República de Colombia la importación, distribución, comercialización y utilización de fuentes de iluminación de baja eficacia lumínica.</t>
  </si>
  <si>
    <t>El manejo de las fuentes lumínicas de desecho o de sus elementos se hará de acuerdo con las normas legales y reglamentarias expedidas por la autoridad competente.</t>
  </si>
  <si>
    <t>Certidicados disposición de residuos</t>
  </si>
  <si>
    <t>https://minenergiacol.sharepoint.com/:f:/s/SistemadeGestinAmbiental/IgCneVjymVAYTZLjpAOM6n64ASOk5ub3nFEqXs2Zpj5PgNg?e=m77XLa</t>
  </si>
  <si>
    <t xml:space="preserve"> Entidades Públicas de cualquier orden, deberán sustituir las fuentes de iluminación de baja eficacia lumínica, por fuentes lumínicas de la más alta eficacia disponible en el mercado.</t>
  </si>
  <si>
    <t>El manejo posconsumo de los productos de desecho que contengan residuos o sustancias peligrosas, se hará de acuerdo con las normas legales y reglamentarias expedidas por la autoridad competente.</t>
  </si>
  <si>
    <t>Certificados de aprovechamiento y/o disposición de residuos</t>
  </si>
  <si>
    <t>https://minenergiacol.sharepoint.com/:f:/s/SistemadeGestinAmbiental/IgCneVjymVAYTZLjpAOM6n64ASOk5ub3nFEqXs2Zpj5PgNg?e=hlh6wH</t>
  </si>
  <si>
    <t>Proceso de auditoría energética</t>
  </si>
  <si>
    <t xml:space="preserve">Subdirección Administrativa y Financiera
</t>
  </si>
  <si>
    <t>Auditoría energética</t>
  </si>
  <si>
    <t>Auditoría Energética</t>
  </si>
  <si>
    <t>Elaboración e implementación de Plan de gestión eficiente de la energía
 Utilización FNCER</t>
  </si>
  <si>
    <t>Plan de gestión eficiente de la energía
Funcionamiento Sistema Solar Fotovoltaico</t>
  </si>
  <si>
    <t xml:space="preserve">La eficacia mínima, vida útil y demás requisitos técnicos de las fuentes de iluminación que deben sustituir a las fuentes de baja eficacia lumínica </t>
  </si>
  <si>
    <t>https://minenergiacol-my.sharepoint.com/:f:/g/personal/contenidosweb_minenergia_gov_co/EgcxXUs6yX5OtPD5CfAwcxUBdHWCvzZzsiEVZagtBpZ-qg?e=XaKfM2</t>
  </si>
  <si>
    <t>El RETILAP se aplica a las instalaciones de sistemas de iluminación, interior y exterior,</t>
  </si>
  <si>
    <t>Implementación numerales de la norma</t>
  </si>
  <si>
    <t>Auditorías o seguimientos implementación requisitos de la norma</t>
  </si>
  <si>
    <t>Inclusión parcial de requisitos en documentos de Gestión Ambiental</t>
  </si>
  <si>
    <t>Acciones de gestión eficiente de energía: i) Iluminación LED, ii) medición o submedición inteligente, iii) auditoría energética y iv) vehículos eléctricos.</t>
  </si>
  <si>
    <t xml:space="preserve">Subdirección Administrativa y Financiera
Oficina de Planeación y Gestión Internacional
</t>
  </si>
  <si>
    <t>Programa uso eficiente de la energía 
Indicadores ambientales</t>
  </si>
  <si>
    <t>Documentación de línea base de consumo de energía</t>
  </si>
  <si>
    <t>Linea base  consumo y el ahorro estimado de energía</t>
  </si>
  <si>
    <t>Reporte de Línea base a la UPME</t>
  </si>
  <si>
    <t>Reporte UPME</t>
  </si>
  <si>
    <t>Sin evidencia</t>
  </si>
  <si>
    <t>Requisitos de la unidad de transporte y vehículo de carga destinado al transporte de mercancías peligrosas.</t>
  </si>
  <si>
    <t xml:space="preserve">Subdirección Administrativa y Financiera
</t>
  </si>
  <si>
    <t>Plan de Gestión Integral de Residuos Sólidos - PGIR
Seguimiento al transportador de residuos peligrosos</t>
  </si>
  <si>
    <t>https://minenergiacol.sharepoint.com/:f:/s/SistemadeGestinAmbiental/IgCneVjymVAYTZLjpAOM6n64ASOk5ub3nFEqXs2Zpj5PgNg?e=vds6m3</t>
  </si>
  <si>
    <t xml:space="preserve">Programa de capacitación y entrenamiento sobre el manejo de procedimientos operativos normalizados
</t>
  </si>
  <si>
    <t>Plan de capacitación</t>
  </si>
  <si>
    <t>https://minenergiacol.sharepoint.com/:f:/s/SistemadeGestinAmbiental/IgD5ss2X-e35TIklKm-DYLwHAaWffE-t-rNf3TobFq2omjU?e=3Ho4Da</t>
  </si>
  <si>
    <t xml:space="preserve">Acopiador primario </t>
  </si>
  <si>
    <t>Plan de Gestión Integral de Residuos Sólidos - PGIR proveedor
Certificados de tratamiento y/o disposicición de aceites usados
Registro de acopiador primario</t>
  </si>
  <si>
    <t>Responsabilidad del generador.</t>
  </si>
  <si>
    <t>Plan de Gestión Integral de Residuos Sólidos - PGIR
Registro de generador de residuos peligrosos</t>
  </si>
  <si>
    <t>Registro generadores de RESPEL</t>
  </si>
  <si>
    <t>Subsistencia de la responsabilidad</t>
  </si>
  <si>
    <t>Contenido químico no declarado</t>
  </si>
  <si>
    <t>Obligaciones del generador</t>
  </si>
  <si>
    <t xml:space="preserve"> Devolver las BUPA a través de los mecanismos de recolección establecidos por los Sistemas de Recolección y Gestión de BUPA </t>
  </si>
  <si>
    <t>Subdirección Administrativa y Financiera
Grupo TIC</t>
  </si>
  <si>
    <t>Plan de Gestión Integral de Residuos Sólidos - PGIR</t>
  </si>
  <si>
    <t xml:space="preserve">Manejo y entregar los residuos de pilas y/o acumuladores a través de los puntos de recolección o los mecanismos equivalentes </t>
  </si>
  <si>
    <t xml:space="preserve">Efectuar adecuada gestión de residuos </t>
  </si>
  <si>
    <t>Durante el periodo no se han generado este tipo de resisduos</t>
  </si>
  <si>
    <t xml:space="preserve">Gestión adecuada de llantas usadas </t>
  </si>
  <si>
    <t>Garantizar la gestión integral de los residuos</t>
  </si>
  <si>
    <t xml:space="preserve">Subdirección Administrativa y Financiera
Grupo de Tecnologías de la Información y las Comunicaciones
</t>
  </si>
  <si>
    <t>Acopio de Residuos de Bombillas.</t>
  </si>
  <si>
    <t xml:space="preserve">subdirección Administrativa y Financiera
</t>
  </si>
  <si>
    <t>Gestión de Residuos de Bombillas.</t>
  </si>
  <si>
    <t>Certificado de entrega a gestores autorizados</t>
  </si>
  <si>
    <t xml:space="preserve"> Retornar o entregar los residuos de bombillas a través de los puntos de recolección o los mecanismos equivalentes establecidos por los productores</t>
  </si>
  <si>
    <t>Asumir su corresponsabilidad social con una gestión integral de Residuos de Aparatos Eléctricos y Electrónicos (RAEE)</t>
  </si>
  <si>
    <t xml:space="preserve"> Se prohíbe la disposición de Residuos de Aparatos Eléctricos y Electrónicos (RAEE) en rellenos sanitarios.</t>
  </si>
  <si>
    <t>No se han generado en el periodo</t>
  </si>
  <si>
    <t>Toda persona natural o jurídica que genere aceite usado o los maneje, estará obligado a conocer la destinación última que se le esté dando a los volúmenes generados o manejados del mismo</t>
  </si>
  <si>
    <t xml:space="preserve">Subdirección Administrativa y Financiera
</t>
  </si>
  <si>
    <t>https://minenergiacol.sharepoint.com/:f:/s/SistemadeGestinAmbiental/IgD673uOh4JPTb52bPupR8iGAR5pqXhoR6uDid1M3LMu7HU?e=2zXMW0</t>
  </si>
  <si>
    <t>Programas de organización de la oferta y demanda del material separado en la fuente por entidades públicas</t>
  </si>
  <si>
    <t>Plan de Gestión Integral de Residuos Sólidos - PGIR
Registro de generador de residuos aprovechables 
Entrega de residuos aprovechables</t>
  </si>
  <si>
    <t>https://minenergiacol.sharepoint.com/:f:/s/SistemadeGestinAmbiental/IgCAS8iGQmqeT4waN6omhi2-AdTv06vRpn9ICL620K_2CU4?e=8Zs1WQ</t>
  </si>
  <si>
    <t xml:space="preserve"> Son corresponsables de la Gestión Integral de Residuos Peligrosos en el Distrito Capital, de acuerdo con sus deberes, derechos, funciones, competencias, actividades, recursos y posibilidades, todas las personas naturales y jurídicas, públicas y privadas que generen, gestionen o manejen residuos o desechos peligrosos, ubicadas en el Distrito Capital.</t>
  </si>
  <si>
    <t>https://minenergiacol.sharepoint.com/:f:/s/SistemadeGestinAmbiental/IgD673uOh4JPTb52bPupR8iGAR5pqXhoR6uDid1M3LMu7HU?e=5lgqxN</t>
  </si>
  <si>
    <t>odo usuario y/o generador de residuos sólidos en el territorio del Distrito Capital, está obligado a presentar, en espacio público, para la recolección y transporte por parte de la población recicladora de oficio</t>
  </si>
  <si>
    <t>Aprovechables</t>
  </si>
  <si>
    <t xml:space="preserve">En caso de que un usuario del servicio público de aseo no acate lo dispuesto en el artículo primero (1°) de la presente resolución podrá estar incurso en las infracciones señaladas en el Código de Policía </t>
  </si>
  <si>
    <t>es obligación y responsabilidad de los generadores identificar las características de peligrosidad de cada uno de los residuos o desechos peligrosos que genere</t>
  </si>
  <si>
    <t>Plan de Gestión Integral de Residuos Sólidos - PGIR
Regsitro generación de residuos peligrosos</t>
  </si>
  <si>
    <t>Peligrosos</t>
  </si>
  <si>
    <t>Entregar los residuos de envases y empaques separados en los puntos de recolección establecidos por los productores 
Realizar una correcta separación en la fuente de los residuos de envases y empaques 
Entregar los residuos de envases y empaques en los puntos de recolección o a través de los mecanismos equivalentes establecidos por los productores.</t>
  </si>
  <si>
    <t>Plan de Gestión Integral de Residuos Sólidos - PGIR
Areas de almacenamiento de residuos
Registro de generación de residuos sólidos</t>
  </si>
  <si>
    <t>https://minenergiacol.sharepoint.com/:f:/s/SistemadeGestinAmbiental/IgAa911OpqS8RJTXnzvfa6ZcAc1ctok42RgfXVr_ZzX9TT4?e=ChsmZ2</t>
  </si>
  <si>
    <t xml:space="preserve">Obligaciones de los usuarios para el almacenamiento y la presentación de residuos sólidos.
</t>
  </si>
  <si>
    <t>Plan de Gestión Integral de Residuos Sólidos - PGIRS
Área de almacenamiento de residuos 
Registro de generación de residuos sólidos</t>
  </si>
  <si>
    <t>Características de los recipientes retornables para almacenamiento de residuos sólidos.</t>
  </si>
  <si>
    <t>Características de los recipientes no retornables</t>
  </si>
  <si>
    <t>La presentación de los residuos se podrá realizar, en la unidad de almacenamiento o en el andén en el caso de multiusuarios.</t>
  </si>
  <si>
    <t>Sitios de ubicación para las cajas de almacenamiento</t>
  </si>
  <si>
    <t>Derechos: Obtener el aforo de los residuos sólidos, de conformidad con lo que establezca la Comisión de Regulación de Agua Potable y Saneamiento Básico</t>
  </si>
  <si>
    <t xml:space="preserve">Deberes: Presentar los residuos sólidos para su recolección en las condiciones y horarios establecidos </t>
  </si>
  <si>
    <t xml:space="preserve"> Adóptese en el territorio nacional, el código de colores para la separación de residuos sólidos en la fuente</t>
  </si>
  <si>
    <t>Plan de Gestión Integral de Residuos Sólidos - PGIR
Área de almacenamiento de residuos 
Registro de generación de residuos sólidos</t>
  </si>
  <si>
    <t>Obligaciones de los usuarios para el almacenamiento y la presentación de residuos sólidos.</t>
  </si>
  <si>
    <t>Todo usuario agrupado del servicio público de aseo, deberá tener una unidad de almacenamiento de residuos sólidos</t>
  </si>
  <si>
    <t>Sitios de ubicación para la presentación de los residuos sólidos</t>
  </si>
  <si>
    <t>Recibir capacitación sobre la separación en la fuente de los residuos sólidos aprovechables</t>
  </si>
  <si>
    <t>Plan de Gestión Integral de Residuos Sólidos - PGIR
Área de almacenamiento de residuos 
Registro de generación de residuos sólidos
Certificados entrega material aprovechable</t>
  </si>
  <si>
    <t>Presentar los residuos separados en la fuente</t>
  </si>
  <si>
    <t xml:space="preserve">Presentar los residuos sólidos aprovechables separados en la fuente </t>
  </si>
  <si>
    <t>Implementar de manera permanente y coordinada campañas educativas, con la finalidad de concientizar a los usuarios sobre el reciclaje, el reúso, el aprovechamiento y la adecuada presentación de los residuos aprovechables.</t>
  </si>
  <si>
    <t>Campañas y socializaciones</t>
  </si>
  <si>
    <t>https://minenergiacol.sharepoint.com/:f:/s/SistemadeGestinAmbiental/IgAi2V4HovR6QZ_6L2lS1E4hAcs2qXHcNbcdkOlKpSfm4Yc?e=YVD6Vb</t>
  </si>
  <si>
    <t>Las entidades públicas del orden Nacional propenderán por presentar sus residuos aprovechables a las organizaciones de recicladores de oficio en proceso de formalización como personas prestadoras de la actividad de aprovechamiento.</t>
  </si>
  <si>
    <t>Certificados entrega de residuos</t>
  </si>
  <si>
    <t>https://minenergiacol.sharepoint.com/:f:/s/SistemadeGestinAmbiental/IgCAS8iGQmqeT4waN6omhi2-AdTv06vRpn9ICL620K_2CU4?e=chgVMC</t>
  </si>
  <si>
    <t>Registro para acopiadores y gestores de llantas (proveedor mantenimiento del parque automotor)</t>
  </si>
  <si>
    <t>Registro de acopiador de llantas usadas</t>
  </si>
  <si>
    <t xml:space="preserve">No se cuenta con evidencia </t>
  </si>
  <si>
    <t xml:space="preserve">Certificado de Gestión </t>
  </si>
  <si>
    <t>Certificado de disposición de llantas usadas</t>
  </si>
  <si>
    <t>Seguimiento a indicadores ambientales
Gestión integral de residuos sólidos</t>
  </si>
  <si>
    <t>Tablero indicadores ambientales
Registros control generación de residuos sólidos
Certificados de aprovechamiento y/o disposición de residuos sólidos</t>
  </si>
  <si>
    <t>Clasificación de los residuos o desechos peligrosos</t>
  </si>
  <si>
    <t>Registro de generador de residuos peligrosos
Reporte de media movil
Certificados de entrega a gestores autorizados
Registros de generación de residuos</t>
  </si>
  <si>
    <t>https://minenergiacol.sharepoint.com/:f:/s/SistemadeGestinAmbiental/IgCneVjymVAYTZLjpAOM6n64ASOk5ub3nFEqXs2Zpj5PgNg?e=m3Pkgl</t>
  </si>
  <si>
    <t>Características que confieren a un residuo o desecho la calidad de peligroso</t>
  </si>
  <si>
    <t>Procedimiento mediante el cual se puede identificar si un residuo o desecho es peligroso
b) A través de las listas de residuos o desechos peligrosos contenidas en el Anexo I y II del presente decreto</t>
  </si>
  <si>
    <t>Obligaciones del Generador.</t>
  </si>
  <si>
    <t>Responsabilidad del generador</t>
  </si>
  <si>
    <t>Subsistencia de la Responsabilidad</t>
  </si>
  <si>
    <t>Registro de Generadores</t>
  </si>
  <si>
    <t>Inscripción en el Registro de Generadores.</t>
  </si>
  <si>
    <t>lista de residuos o desechos peligrosos</t>
  </si>
  <si>
    <t>Obligaciones usuarios o consumidores</t>
  </si>
  <si>
    <t xml:space="preserve">Emtregar en calidad de RAEE, a los sistemas de recolección y gestión de RAEE </t>
  </si>
  <si>
    <t>Disponer adecuadamente los RAEE</t>
  </si>
  <si>
    <t>Todas las personas naturales y jurídicas que realicen un mal manejo o una inadecuada disposición de los RAEE, serán objeto de sanción</t>
  </si>
  <si>
    <t>Definiciones</t>
  </si>
  <si>
    <t xml:space="preserve"> clasificación de los Aparatos Eléctricos y Electrónicos (AEE) y sus residuos</t>
  </si>
  <si>
    <t>Rotulado y etiquetado</t>
  </si>
  <si>
    <t>Seguimiento al transportador de residuos peligrosos</t>
  </si>
  <si>
    <t>https://minenergiacol.sharepoint.com/:f:/s/SistemadeGestinAmbiental/IgDOUtwJB5BUTpZtGDD3fYtOAbfs25qqCz3rZDz35j93VP8?e=Xb1GKm</t>
  </si>
  <si>
    <t>Obligaciones del remitente y/o propietario de mercancías peligrosas</t>
  </si>
  <si>
    <t>Requisitos de la unidad de transporte y vehículo de carga destinado al transporte de mercancías peligrosas</t>
  </si>
  <si>
    <t>Entrega de residuos a gestores autorizados</t>
  </si>
  <si>
    <t>Reporte generador de residuos peligrosos</t>
  </si>
  <si>
    <t>Solictud remitida por aplicativo RUA, con radicado No. 16686</t>
  </si>
  <si>
    <t>https://minenergiacol.sharepoint.com/:b:/s/SistemadeGestinAmbiental/IQBC2rvD41VeQo1D4xUrK7PlAWFb6EXL9XVwEuMXNLPxKS4?e=Dc3fXc</t>
  </si>
  <si>
    <t>Plazo de reporte Entre el 1° de febrero y el 15 de marzo a partir del 2025</t>
  </si>
  <si>
    <t>Obligaciones del generador.</t>
  </si>
  <si>
    <t>Se cuenta con el plan pero debe actualizarle a nuevos lineamientos de la norma</t>
  </si>
  <si>
    <t xml:space="preserve">Almacenamiento de residuos peligrosos </t>
  </si>
  <si>
    <t>Subdirección Administrativa y Financiera</t>
  </si>
  <si>
    <t>Registro área de almacenamiento de residuos</t>
  </si>
  <si>
    <t>REGISTRO FOTOGRÁFICO CUARTO DE ACOPIO RESIDUOS PELIGROSOS.pdf</t>
  </si>
  <si>
    <t>uso racional de los servicios</t>
  </si>
  <si>
    <t>Contrato de mantenimiento</t>
  </si>
  <si>
    <t>https://serviespeciales.com.co/fichastecnicas/</t>
  </si>
  <si>
    <t>Niveles Máximos Permisibles para Contaminantes Criterio</t>
  </si>
  <si>
    <t xml:space="preserve">Revisión Tecnica de Emisión de Gases, procedimiento de mantenimiento de vehículos </t>
  </si>
  <si>
    <t>https://minenergiacol.sharepoint.com/:f:/s/SistemadeGestinAmbiental/IgAV1WkzONs4Tb6E5VEQOu-EAb1sO0nIvLwSTDANGcyC_DU?e=rpUSmM</t>
  </si>
  <si>
    <t>"a)  Garantizar  la revisión anual de emisión de gases en el transporte privado, exigir y actualizar  los certificados de emisión de gases que expidan los centros de diagnóstico reconocidos por el Departamento Técnico Administrativo del Medio Ambiente -DAMA-                                              
b) Contar con certificado de emsiones de gases "</t>
  </si>
  <si>
    <t xml:space="preserve">a)  Garantizar  la revisión anual de emisión de gases en el transporte privado, exigir y actualizar  los certificados de emisión de gases que expidan los centros de diagnóstico reconocidos por el Departamento Técnico Administrativo del Medio Ambiente -DAMA-       
b) Contar con certificado de emsiones de gases                                        </t>
  </si>
  <si>
    <t>Revisón Tecnica de Emisión de Gases</t>
  </si>
  <si>
    <t>a) Garantizar el mantenimiento periodico necesario para la flota vehicular de la entidad con el fin de cumplir con la normatividad vigente y realizar las revisiones tecnicomécanicas en los tiempos establecidos.</t>
  </si>
  <si>
    <t xml:space="preserve">a) Realizar seguimiento y control para el cumplimiento de los linemiento establecidos en el programa cero papel de la entidad .
 b) Monitorear procesos del centro de copiado con el fin de garantizar el consumo de papel responsable </t>
  </si>
  <si>
    <t>Programa Cero Papel
Indicadores ambientales</t>
  </si>
  <si>
    <t xml:space="preserve">a) Asegurar el uso eficiente y racional de todos los recursos en temas relacionados al sistema de gestión ambiental, mediante la implementación de los programas ambientales </t>
  </si>
  <si>
    <t xml:space="preserve">Utilizar medios digitales, de manera preferente, y evitar impresiones.
Reducir el consumo, reutilizar y reciclar </t>
  </si>
  <si>
    <t>Plan de austeridad de gasto
Indicadores ambientales</t>
  </si>
  <si>
    <t xml:space="preserve"> Implementar políticas de reciclaje de elementos de oficina</t>
  </si>
  <si>
    <t>No podrá colocarse publicidad exterior visual en los siguientes sitios: edificios, o sedes de entidades públicas y embajadas, salvo que se trate de los avisos que indican el nombre de las entidades.</t>
  </si>
  <si>
    <t>No requiere registro , de acuerdo a lo establecido en la normatividad, que indica lo siguiente:  Únicamente serán objeto de registro los elementos que cuenten con una dimensión igual o superior a ocho (8) metros cuadrados y se haga visible desde las vías de uso público, bien sean peatonales, vehiculares, aéreas, terrestres o acuáticas.</t>
  </si>
  <si>
    <t>No serán considerados como avisos aquellos elementos destinados a señalizar el ingreso y salida de los establecimientos, ni los horarios de atención al público.</t>
  </si>
  <si>
    <t>El aviso ubicado en la sede actual, no se encuentra definido en lo requerido por la norma.</t>
  </si>
  <si>
    <t xml:space="preserve"> Productos plásticos de un solo uso prohibidos o sustituidos</t>
  </si>
  <si>
    <t>Seguimiento a procesos contractuales</t>
  </si>
  <si>
    <t>No se cuenta con linea base para identificar reducción de plásticos de un solo uso en los procesos contractuales</t>
  </si>
  <si>
    <t>Prohibición institucional del uso de elementos y/o 
productos elaborados y/o que contengan plásticos de un solo uso y 
fomento a las compras públicas de productos sustitutos.</t>
  </si>
  <si>
    <t xml:space="preserve">Estrategia de comunicación y sensibilización ambiental en 
las entidades públicas. </t>
  </si>
  <si>
    <t xml:space="preserve">Campañas y socializaciones </t>
  </si>
  <si>
    <t>https://minenergiacol.sharepoint.com/:f:/s/SistemadeGestinAmbiental/IgDfGagDO79dQJEOxq7j3rV0Ac-x2Fmy8k3svUWuj-jS-jQ?e=m7hxA5</t>
  </si>
  <si>
    <t>Los criterios de calidad para evaluar la mejor relación calidad precio podrán incluir criterios ambientales o sociales vinculados al objeto del contrato.</t>
  </si>
  <si>
    <t>https://minenergiacol.sharepoint.com/:f:/s/SistemadeGestinAmbiental/IgCUyQc3lMwqT4I2vd6DcE_6AbuLW0FtbySAbCuZvLmMocM?e=2MbtI2</t>
  </si>
  <si>
    <t>Ciclo de vida un bien, obra o servicio</t>
  </si>
  <si>
    <t>En proceso de aprobación del Manual de Compras Públicas Sostenibles</t>
  </si>
  <si>
    <t>Los funcionarios púbicos recibirán medio día laboral libre remunerado por cada 30 veces que certifiquen haber llegado a trabajar en bicicleta</t>
  </si>
  <si>
    <t>Subdirección de Gestión del Talento Humano</t>
  </si>
  <si>
    <t>Solicitudes de incentivo</t>
  </si>
  <si>
    <t>https://minenergiacol.sharepoint.com/:x:/s/SistemadeGestinAmbiental/IQBUuiWP-ncpSKD-wEn-JGWrAQKm7FcV1l8LXlECv_d0v5w?e=JwAyxb</t>
  </si>
  <si>
    <t>Las entidades públicas del orden nacional, departamental y municipal establecerán esquemas de estacionamientos adecuados, seguros y ajustados periódicamente a la demanda, habilitando como mínimo el 10% de los cupos destinados para vehículos automotores que tenga la entidad; en el caso de ser inferior a 120 estacionamientos de automotores se deberá garantizar un mínimo de 12 cupos para bicicletas.</t>
  </si>
  <si>
    <t>Subdirección Administrtaiva y Financiera</t>
  </si>
  <si>
    <t xml:space="preserve">Cicloparqueadero </t>
  </si>
  <si>
    <t>https://minenergiacol.sharepoint.com/:b:/s/SistemadeGestinAmbiental/IQDeF1UprijHToZ144wIhB6xAb1ujXX3Ea_ChavBA1zieBU?e=BVvlZX</t>
  </si>
  <si>
    <t>lineamientos para la formulación, adopción, implementación, seguimiento y actualización de los Planes Integrales de Movilidad Sostenible - PIMS</t>
  </si>
  <si>
    <t>Oficina de Planeación y Gestión Internacional
Subdirección Administrativa y Financiera
Subdirección de Talento Humano</t>
  </si>
  <si>
    <t xml:space="preserve">Plan Integral de Movilidad Sostenible </t>
  </si>
  <si>
    <t>https://minenergiacol.sharepoint.com/:x:/s/SistemadeGestinAmbiental/IQDBNq9dhdL_TKA-ToC5pDM6ARGRBUWJbKw6vGYamfWX4d8?e=Mfp93j</t>
  </si>
  <si>
    <t xml:space="preserve">Las entidades públicas del orden nacional y las personas naturales o jurídicas de derecho privado, podrán acoger los lineamientos establecidos </t>
  </si>
  <si>
    <t>Definición de las estrategias de movilidad sostenible a implementar</t>
  </si>
  <si>
    <t>Componentes mínimos requeridos para la construcción del PIMS</t>
  </si>
  <si>
    <t>Revisión y aprobación del PIMS</t>
  </si>
  <si>
    <t>Implementación de acciones establecidas en Plan Integral de Movilidad Sostenible</t>
  </si>
  <si>
    <t>Cambio parque automotor por tecnología de cero emisiones o eléctricos</t>
  </si>
  <si>
    <t>Hojas de vida del parque automotor</t>
  </si>
  <si>
    <t>PM-25-AI-2025-25 Vehículos SAF</t>
  </si>
  <si>
    <t>etiquetado de productos químicos</t>
  </si>
  <si>
    <t xml:space="preserve">Etiquetas insumos de aseo </t>
  </si>
  <si>
    <t>https://minenergiacol.sharepoint.com/:b:/s/SistemadeGestinAmbiental/IQA7jGE3bX2YRqeZKdqM-gDxAW01WSHckCMZcmqmX3a_68c?e=9MhH4P</t>
  </si>
  <si>
    <t>Fichas de seguridad de los productos</t>
  </si>
  <si>
    <t xml:space="preserve">Hojas de seguridad </t>
  </si>
  <si>
    <t xml:space="preserve">Identificación productos químicos </t>
  </si>
  <si>
    <t>Transferencia de productos químicos</t>
  </si>
  <si>
    <t>Insumos de aseo</t>
  </si>
  <si>
    <t>Gestión adecuada de recipientes de productos químicos</t>
  </si>
  <si>
    <t>Clasificación y el etiquetado de los productos químicos</t>
  </si>
  <si>
    <t xml:space="preserve">Hojas de seguridad y etiquetas insumos de aseo </t>
  </si>
  <si>
    <t>Identificación de productos químicos, evaluación de la exposición, controles operativos y capacitación</t>
  </si>
  <si>
    <t xml:space="preserve">Capacitaciones </t>
  </si>
  <si>
    <t>https://minenergiacol.sharepoint.com/:b:/s/SistemadeGestinAmbiental/IQDjo080e-FQRphte1esw26XAZ-y-qUvJ_xakVXH6Gups_w?e=FlylC1</t>
  </si>
  <si>
    <t>Etiquetado y fichas de seguridad peligros</t>
  </si>
  <si>
    <t>Clasificación productos químicos</t>
  </si>
  <si>
    <t xml:space="preserve">Etiquetado productos </t>
  </si>
  <si>
    <t xml:space="preserve">Capacitación </t>
  </si>
  <si>
    <r>
      <t>a)</t>
    </r>
    <r>
      <rPr>
        <sz val="10"/>
        <color rgb="FF000000"/>
        <rFont val="Arial"/>
        <family val="2"/>
      </rPr>
      <t xml:space="preserve">  Minimizar al maximo los impactos generados en la entidad mediante los programas y actividades ambientales desarrolladas en el plan de trabajo anual</t>
    </r>
  </si>
  <si>
    <t>Subdirección Administrativa y Financiera
Oficina de Planeación y Gestión Internacional</t>
  </si>
  <si>
    <t>Programas ambientales , cumplimiento de la normatividad ambiental 
Plan de acción del Sistema de Gestión Ambiental</t>
  </si>
  <si>
    <t>https://minenergiacol.sharepoint.com/:f:/s/SistemadeGestinAmbiental/IgDFeZje3FPdSLrYvXryeD-CAah_dcFGsQrtwVlJ0FHImWE?e=InawNP</t>
  </si>
  <si>
    <r>
      <t xml:space="preserve">a) </t>
    </r>
    <r>
      <rPr>
        <sz val="10"/>
        <color rgb="FF000000"/>
        <rFont val="Arial"/>
        <family val="2"/>
      </rPr>
      <t>Cumplir con las medidas sanitaria necesaria que establezca la ley</t>
    </r>
  </si>
  <si>
    <t xml:space="preserve">Programas ambientales , cumplimiento de la normatividad ambiental </t>
  </si>
  <si>
    <r>
      <t>a)</t>
    </r>
    <r>
      <rPr>
        <b/>
        <sz val="10"/>
        <color rgb="FF000000"/>
        <rFont val="Arial"/>
        <family val="2"/>
      </rPr>
      <t xml:space="preserve">  </t>
    </r>
    <r>
      <rPr>
        <sz val="10"/>
        <color rgb="FF000000"/>
        <rFont val="Arial"/>
        <family val="2"/>
      </rPr>
      <t>Minimizar al maximo los impactos generados en la entidad mediante los programas y actividades ambientales desarrolladas en el plan de trabajo anual</t>
    </r>
  </si>
  <si>
    <t xml:space="preserve">Realizar la gestión adecuada de los residuos sólidos generados </t>
  </si>
  <si>
    <t>Programa de residuos sólidos</t>
  </si>
  <si>
    <t>https://minenergiacol.sharepoint.com/:f:/s/SistemadeGestinAmbiental/IgCneVjymVAYTZLjpAOM6n64ASOk5ub3nFEqXs2Zpj5PgNg?e=9f6fgR</t>
  </si>
  <si>
    <t>Implementación de funciones</t>
  </si>
  <si>
    <t>Radicado secretaria distrital de ambiente 2019EE273147
Manual del Sistea Integrado de Gestión</t>
  </si>
  <si>
    <t>https://minenergiacol.sharepoint.com/:f:/s/SistemadeGestinAmbiental/IgCYL-UWeSOPRJ-GUYrbs4KoAXv4BdZfxjLmc9u9172vrVw?e=DOedPp</t>
  </si>
  <si>
    <t>Implementación de requisitos de la norma</t>
  </si>
  <si>
    <t>Auditoría interna</t>
  </si>
  <si>
    <t>https://minenergiacol.sharepoint.com/:b:/s/SistemadeGestinAmbiental/IQB6FtatdkaZRp3dTx7CjuXtAd1C3qICOMBdfSBmBknm4fU?e=tomtBp</t>
  </si>
  <si>
    <t>Auditoria externa</t>
  </si>
  <si>
    <t>https://minenergiacol.sharepoint.com/:b:/s/SistemadeGestinAmbiental/IQDfE-eQ-FxgT7tI2G3QNcYIAVnDclP_aKWziULBsxoec8o?e=VpYL4O</t>
  </si>
  <si>
    <t>Articulación del Sistema de Gestión Ambiental con el Modelo Integrado de Planeación y Gestión
Implementación requisitos ISO 14001</t>
  </si>
  <si>
    <t>Auditoría interna
Comité Institucional de Gestión y Desempeño</t>
  </si>
  <si>
    <t>Inclusión en el MIPG de la Politica de Gestión ambiental institucional</t>
  </si>
  <si>
    <t xml:space="preserve">Reporte Furag </t>
  </si>
  <si>
    <t xml:space="preserve">Reporte manejado vigencia 2025 
https://minenergiacol.sharepoint.com/:f:/s/OPGI-GRUPOGESTIONYSEGUIMIENTO-SIG/IgBwsn6wVbrgSbMEWUrWz8G4Ad72_24Q8GsYEOD_pXUu3Kc?e=vPiUxc
</t>
  </si>
  <si>
    <t>Procesos sancionatorios</t>
  </si>
  <si>
    <t xml:space="preserve">Revisión cumplimiento de la normatividad ambiental vigente </t>
  </si>
  <si>
    <t>Matriz normativa</t>
  </si>
  <si>
    <t>Infracciones</t>
  </si>
  <si>
    <t>Comparendo ambiental</t>
  </si>
  <si>
    <t>Contaminación ambiental</t>
  </si>
  <si>
    <t>Contaminación ambiental por residuos sólidos peligrosos</t>
  </si>
  <si>
    <t>Cumplimiento normas ambientales</t>
  </si>
  <si>
    <t>Cumplimiento</t>
  </si>
  <si>
    <t>Incumplimiento</t>
  </si>
  <si>
    <t>No. Normas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</si>
</sst>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
  </numFmts>
  <fonts count="26" x14ac:knownFonts="1">
    <font>
      <sz val="10"/>
      <name val="Arial"/>
    </font>
    <font>
      <sz val="11"/>
      <color theme="1"/>
      <name val="Calibri"/>
      <family val="2"/>
      <scheme val="minor"/>
    </font>
    <font>
      <sz val="10"/>
      <name val="Arial"/>
      <family val="2"/>
    </font>
    <font>
      <b/>
      <sz val="12"/>
      <name val="Arial"/>
      <family val="2"/>
    </font>
    <font>
      <sz val="8"/>
      <name val="Arial"/>
      <family val="2"/>
    </font>
    <font>
      <sz val="10"/>
      <color rgb="FFFF0000"/>
      <name val="Arial"/>
      <family val="2"/>
    </font>
    <font>
      <b/>
      <sz val="11"/>
      <name val="Arial"/>
      <family val="2"/>
    </font>
    <font>
      <b/>
      <sz val="10"/>
      <name val="Arial"/>
      <family val="2"/>
    </font>
    <font>
      <u/>
      <sz val="10"/>
      <color theme="10"/>
      <name val="Arial"/>
      <family val="2"/>
    </font>
    <font>
      <sz val="11"/>
      <name val="Arial"/>
      <family val="2"/>
    </font>
    <font>
      <b/>
      <sz val="11"/>
      <name val="Arial"/>
      <family val="2"/>
      <charset val="1"/>
    </font>
    <font>
      <b/>
      <sz val="11"/>
      <color rgb="FF000000"/>
      <name val="Arial"/>
      <family val="2"/>
    </font>
    <font>
      <sz val="9"/>
      <color indexed="81"/>
      <name val="Tahoma"/>
      <family val="2"/>
    </font>
    <font>
      <b/>
      <sz val="9"/>
      <color indexed="81"/>
      <name val="Tahoma"/>
      <family val="2"/>
    </font>
    <font>
      <b/>
      <sz val="18"/>
      <color rgb="FF000000"/>
      <name val="Arial"/>
      <family val="2"/>
    </font>
    <font>
      <sz val="12"/>
      <name val="Arial"/>
      <family val="2"/>
    </font>
    <font>
      <u/>
      <sz val="10"/>
      <color rgb="FF0000FF"/>
      <name val="Arial"/>
      <family val="2"/>
    </font>
    <font>
      <u/>
      <sz val="10"/>
      <color theme="10"/>
      <name val="Arial"/>
    </font>
    <font>
      <sz val="10"/>
      <color rgb="FF000000"/>
      <name val="Arial"/>
      <family val="2"/>
    </font>
    <font>
      <b/>
      <sz val="10"/>
      <color rgb="FF000000"/>
      <name val="Arial"/>
      <family val="2"/>
    </font>
    <font>
      <b/>
      <u/>
      <sz val="10"/>
      <color rgb="FF000000"/>
      <name val="Arial"/>
      <family val="2"/>
    </font>
    <font>
      <sz val="11"/>
      <color rgb="FF000000"/>
      <name val="Arial"/>
      <family val="2"/>
    </font>
    <font>
      <b/>
      <sz val="11"/>
      <color theme="1"/>
      <name val="Arial"/>
      <family val="2"/>
    </font>
    <font>
      <sz val="10"/>
      <color rgb="FF000000"/>
      <name val="Arial"/>
    </font>
    <font>
      <b/>
      <sz val="10"/>
      <name val="Arial"/>
    </font>
    <font>
      <b/>
      <sz val="10"/>
      <color rgb="FF000000"/>
      <name val="Arial"/>
      <charset val="1"/>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rgb="FF000000"/>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rgb="FF000000"/>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rgb="FF000000"/>
      </left>
      <right/>
      <top style="medium">
        <color indexed="64"/>
      </top>
      <bottom/>
      <diagonal/>
    </border>
    <border>
      <left style="thin">
        <color rgb="FF000000"/>
      </left>
      <right/>
      <top/>
      <bottom/>
      <diagonal/>
    </border>
    <border>
      <left/>
      <right style="medium">
        <color indexed="64"/>
      </right>
      <top/>
      <bottom/>
      <diagonal/>
    </border>
    <border>
      <left style="thin">
        <color rgb="FF000000"/>
      </left>
      <right/>
      <top/>
      <bottom style="medium">
        <color indexed="64"/>
      </bottom>
      <diagonal/>
    </border>
    <border>
      <left/>
      <right style="medium">
        <color indexed="64"/>
      </right>
      <top/>
      <bottom style="medium">
        <color indexed="64"/>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0" fontId="8" fillId="0" borderId="0" applyNumberFormat="0" applyFill="0" applyBorder="0" applyAlignment="0" applyProtection="0"/>
    <xf numFmtId="0" fontId="17" fillId="0" borderId="0" applyNumberFormat="0" applyFill="0" applyBorder="0" applyAlignment="0" applyProtection="0"/>
  </cellStyleXfs>
  <cellXfs count="272">
    <xf numFmtId="0" fontId="0" fillId="0" borderId="0" xfId="0"/>
    <xf numFmtId="0" fontId="0" fillId="0" borderId="0" xfId="0" applyAlignment="1" applyProtection="1">
      <alignment vertical="center"/>
      <protection locked="0"/>
    </xf>
    <xf numFmtId="0" fontId="2"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2" fillId="0" borderId="0" xfId="0" applyFont="1"/>
    <xf numFmtId="0" fontId="4" fillId="0" borderId="0" xfId="0" applyFont="1" applyAlignment="1" applyProtection="1">
      <alignment horizontal="center" vertical="center"/>
      <protection hidden="1"/>
    </xf>
    <xf numFmtId="0" fontId="0" fillId="0" borderId="0" xfId="0" applyAlignment="1" applyProtection="1">
      <alignment vertical="center"/>
      <protection hidden="1"/>
    </xf>
    <xf numFmtId="0" fontId="0" fillId="0" borderId="7" xfId="0" applyBorder="1"/>
    <xf numFmtId="0" fontId="2"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0" fillId="0" borderId="0" xfId="0"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7" fillId="2" borderId="7" xfId="0" applyFont="1" applyFill="1" applyBorder="1" applyAlignment="1">
      <alignment horizontal="center" vertical="center" wrapText="1"/>
    </xf>
    <xf numFmtId="0" fontId="7" fillId="2" borderId="7" xfId="0" applyFont="1" applyFill="1" applyBorder="1" applyAlignment="1">
      <alignment horizontal="center" vertical="center"/>
    </xf>
    <xf numFmtId="16" fontId="0" fillId="0" borderId="7" xfId="0" applyNumberFormat="1" applyBorder="1"/>
    <xf numFmtId="0" fontId="14"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hidden="1"/>
    </xf>
    <xf numFmtId="0" fontId="10" fillId="0" borderId="0" xfId="0" applyFont="1" applyAlignment="1">
      <alignment horizontal="center" vertical="center" wrapText="1"/>
    </xf>
    <xf numFmtId="0" fontId="3" fillId="3" borderId="0" xfId="0" applyFont="1" applyFill="1" applyAlignment="1" applyProtection="1">
      <alignment horizontal="center" vertical="center" wrapText="1"/>
      <protection locked="0"/>
    </xf>
    <xf numFmtId="0" fontId="0" fillId="3" borderId="0" xfId="0" applyFill="1" applyAlignment="1" applyProtection="1">
      <alignment vertical="center"/>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hidden="1"/>
    </xf>
    <xf numFmtId="0" fontId="3" fillId="2"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0" fillId="0" borderId="1" xfId="0" applyFont="1" applyBorder="1" applyAlignment="1">
      <alignment horizontal="center" vertical="center" wrapText="1"/>
    </xf>
    <xf numFmtId="0" fontId="11" fillId="0" borderId="1" xfId="0" applyFont="1" applyBorder="1" applyAlignment="1" applyProtection="1">
      <alignment horizontal="center" vertical="center" wrapText="1"/>
      <protection hidden="1"/>
    </xf>
    <xf numFmtId="0" fontId="6" fillId="0" borderId="1" xfId="0" applyFont="1" applyBorder="1" applyAlignment="1">
      <alignment horizontal="center" vertical="center" wrapText="1"/>
    </xf>
    <xf numFmtId="0" fontId="15" fillId="0" borderId="30" xfId="0" applyFont="1" applyBorder="1" applyAlignment="1" applyProtection="1">
      <alignment horizontal="center" vertical="center"/>
      <protection hidden="1"/>
    </xf>
    <xf numFmtId="14" fontId="15" fillId="0" borderId="8" xfId="0" applyNumberFormat="1" applyFont="1" applyBorder="1" applyAlignment="1" applyProtection="1">
      <alignment horizontal="center" vertical="center"/>
      <protection hidden="1"/>
    </xf>
    <xf numFmtId="0" fontId="15" fillId="0" borderId="9" xfId="0" applyFont="1" applyBorder="1" applyAlignment="1" applyProtection="1">
      <alignment horizontal="center" vertical="center"/>
      <protection hidden="1"/>
    </xf>
    <xf numFmtId="14" fontId="6" fillId="0" borderId="1" xfId="0" applyNumberFormat="1" applyFont="1" applyBorder="1" applyAlignment="1" applyProtection="1">
      <alignment horizontal="center" vertical="center" wrapText="1"/>
      <protection hidden="1"/>
    </xf>
    <xf numFmtId="0" fontId="2" fillId="0" borderId="7" xfId="0" applyFont="1" applyBorder="1"/>
    <xf numFmtId="14" fontId="6" fillId="3" borderId="1" xfId="0" applyNumberFormat="1" applyFont="1" applyFill="1" applyBorder="1" applyAlignment="1" applyProtection="1">
      <alignment horizontal="center" vertical="center" wrapText="1"/>
      <protection hidden="1"/>
    </xf>
    <xf numFmtId="14" fontId="6" fillId="0" borderId="1" xfId="0" applyNumberFormat="1" applyFont="1" applyBorder="1" applyAlignment="1" applyProtection="1">
      <alignment horizontal="center" vertical="center"/>
      <protection locked="0"/>
    </xf>
    <xf numFmtId="0" fontId="17" fillId="4" borderId="1" xfId="5" applyFill="1" applyBorder="1" applyAlignment="1">
      <alignment horizontal="center" vertical="center" wrapText="1"/>
    </xf>
    <xf numFmtId="0" fontId="16" fillId="4" borderId="1" xfId="0" applyFont="1" applyFill="1" applyBorder="1" applyAlignment="1">
      <alignment horizontal="center" vertical="center" wrapText="1"/>
    </xf>
    <xf numFmtId="0" fontId="17" fillId="4" borderId="1" xfId="5" applyFill="1" applyBorder="1" applyAlignment="1">
      <alignment vertical="center" wrapText="1"/>
    </xf>
    <xf numFmtId="0" fontId="18" fillId="4" borderId="1" xfId="0" applyFont="1" applyFill="1" applyBorder="1" applyAlignment="1">
      <alignment horizontal="left" vertical="center" wrapText="1"/>
    </xf>
    <xf numFmtId="0" fontId="9"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wrapText="1"/>
      <protection locked="0"/>
    </xf>
    <xf numFmtId="0" fontId="2" fillId="0" borderId="1" xfId="0" applyFont="1" applyBorder="1" applyAlignment="1">
      <alignment wrapText="1"/>
    </xf>
    <xf numFmtId="0" fontId="19" fillId="4" borderId="1" xfId="0" applyFont="1" applyFill="1" applyBorder="1" applyAlignment="1">
      <alignment horizontal="left" vertical="center" wrapText="1"/>
    </xf>
    <xf numFmtId="0" fontId="18" fillId="4" borderId="1" xfId="0" applyFont="1" applyFill="1" applyBorder="1" applyAlignment="1">
      <alignment horizontal="center" wrapText="1"/>
    </xf>
    <xf numFmtId="0" fontId="18" fillId="4" borderId="1" xfId="0" applyFont="1" applyFill="1" applyBorder="1" applyAlignment="1">
      <alignment vertical="center" wrapText="1"/>
    </xf>
    <xf numFmtId="14" fontId="6" fillId="0" borderId="1" xfId="0" applyNumberFormat="1" applyFont="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9" fillId="0" borderId="1" xfId="0" applyFont="1" applyBorder="1" applyAlignment="1" applyProtection="1">
      <alignment horizontal="left" vertical="center" wrapText="1"/>
      <protection locked="0"/>
    </xf>
    <xf numFmtId="0" fontId="9" fillId="0" borderId="1" xfId="0" applyFont="1" applyBorder="1" applyAlignment="1" applyProtection="1">
      <alignment horizontal="center" vertical="center" wrapText="1"/>
      <protection hidden="1"/>
    </xf>
    <xf numFmtId="0" fontId="18" fillId="4" borderId="38" xfId="0" applyFont="1" applyFill="1" applyBorder="1" applyAlignment="1">
      <alignment horizontal="left" vertical="center" wrapText="1"/>
    </xf>
    <xf numFmtId="0" fontId="7" fillId="3" borderId="1" xfId="0" applyFont="1" applyFill="1" applyBorder="1" applyAlignment="1" applyProtection="1">
      <alignment horizontal="center" vertical="center"/>
      <protection locked="0"/>
    </xf>
    <xf numFmtId="0" fontId="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 fillId="4" borderId="1" xfId="0" applyFont="1" applyFill="1" applyBorder="1" applyAlignment="1">
      <alignment vertical="center" wrapText="1"/>
    </xf>
    <xf numFmtId="0" fontId="2" fillId="4" borderId="38" xfId="0" applyFont="1" applyFill="1" applyBorder="1" applyAlignment="1">
      <alignment vertical="center" wrapText="1"/>
    </xf>
    <xf numFmtId="0" fontId="2" fillId="4" borderId="37" xfId="0" applyFont="1" applyFill="1" applyBorder="1" applyAlignment="1">
      <alignment vertical="center" wrapText="1"/>
    </xf>
    <xf numFmtId="0" fontId="2" fillId="3" borderId="1" xfId="0" applyFont="1" applyFill="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7" fillId="0" borderId="1" xfId="0" applyFont="1" applyBorder="1"/>
    <xf numFmtId="0" fontId="18" fillId="4" borderId="37" xfId="0" applyFont="1" applyFill="1" applyBorder="1" applyAlignment="1">
      <alignment horizontal="left" vertical="center" wrapText="1"/>
    </xf>
    <xf numFmtId="0" fontId="2" fillId="0" borderId="1" xfId="0" applyFont="1" applyBorder="1" applyAlignment="1">
      <alignment vertical="center" wrapText="1"/>
    </xf>
    <xf numFmtId="0" fontId="18" fillId="4" borderId="40" xfId="0" applyFont="1" applyFill="1" applyBorder="1" applyAlignment="1">
      <alignment horizontal="left" vertical="center" wrapText="1"/>
    </xf>
    <xf numFmtId="0" fontId="20" fillId="4" borderId="38" xfId="0" applyFont="1" applyFill="1" applyBorder="1" applyAlignment="1">
      <alignment horizontal="left" vertical="center" wrapText="1"/>
    </xf>
    <xf numFmtId="0" fontId="18" fillId="4" borderId="13" xfId="0" applyFont="1" applyFill="1" applyBorder="1" applyAlignment="1">
      <alignment vertical="center" wrapText="1"/>
    </xf>
    <xf numFmtId="0" fontId="7" fillId="4" borderId="37" xfId="0" applyFont="1" applyFill="1" applyBorder="1" applyAlignment="1">
      <alignment horizontal="center" vertical="center"/>
    </xf>
    <xf numFmtId="0" fontId="7" fillId="4" borderId="1" xfId="0" applyFont="1" applyFill="1" applyBorder="1" applyAlignment="1">
      <alignment horizontal="center" vertical="center"/>
    </xf>
    <xf numFmtId="14" fontId="0" fillId="0" borderId="7" xfId="0" applyNumberFormat="1" applyBorder="1"/>
    <xf numFmtId="0" fontId="17" fillId="0" borderId="1" xfId="5" applyBorder="1" applyAlignment="1" applyProtection="1">
      <alignment horizontal="center" vertical="center" wrapText="1"/>
      <protection locked="0"/>
    </xf>
    <xf numFmtId="0" fontId="17" fillId="0" borderId="1" xfId="5" applyBorder="1" applyAlignment="1">
      <alignment horizontal="center" vertical="center" wrapText="1"/>
    </xf>
    <xf numFmtId="0" fontId="17" fillId="0" borderId="1" xfId="5" applyBorder="1" applyAlignment="1" applyProtection="1">
      <alignment wrapText="1"/>
      <protection locked="0"/>
    </xf>
    <xf numFmtId="0" fontId="17" fillId="0" borderId="1" xfId="5" applyBorder="1" applyAlignment="1" applyProtection="1">
      <alignment vertical="center" wrapText="1"/>
      <protection locked="0"/>
    </xf>
    <xf numFmtId="0" fontId="17" fillId="0" borderId="1" xfId="5" applyBorder="1" applyAlignment="1">
      <alignment wrapText="1"/>
    </xf>
    <xf numFmtId="0" fontId="17" fillId="0" borderId="0" xfId="5" applyAlignment="1">
      <alignment wrapText="1"/>
    </xf>
    <xf numFmtId="0" fontId="17" fillId="3" borderId="1" xfId="5" applyFill="1" applyBorder="1" applyAlignment="1" applyProtection="1">
      <alignment horizontal="center" vertical="center" wrapText="1"/>
      <protection locked="0"/>
    </xf>
    <xf numFmtId="0" fontId="17" fillId="3" borderId="1" xfId="5" applyFill="1" applyBorder="1" applyAlignment="1" applyProtection="1">
      <alignment vertical="center" wrapText="1"/>
      <protection locked="0"/>
    </xf>
    <xf numFmtId="0" fontId="6" fillId="3" borderId="1" xfId="0" applyFont="1" applyFill="1" applyBorder="1" applyAlignment="1" applyProtection="1">
      <alignment horizontal="center" vertical="center" wrapText="1"/>
      <protection hidden="1"/>
    </xf>
    <xf numFmtId="0" fontId="2" fillId="3" borderId="0" xfId="0" applyFont="1" applyFill="1" applyAlignment="1" applyProtection="1">
      <alignment horizontal="center" vertical="center"/>
      <protection locked="0"/>
    </xf>
    <xf numFmtId="0" fontId="17" fillId="0" borderId="38" xfId="5" applyBorder="1" applyAlignment="1" applyProtection="1">
      <alignment horizontal="center" vertical="center" wrapText="1"/>
      <protection locked="0"/>
    </xf>
    <xf numFmtId="0" fontId="8" fillId="4" borderId="1" xfId="4" applyFill="1" applyBorder="1" applyAlignment="1">
      <alignment horizontal="center" vertical="center" wrapText="1"/>
    </xf>
    <xf numFmtId="0" fontId="23" fillId="0" borderId="1" xfId="5" applyFont="1" applyBorder="1" applyAlignment="1" applyProtection="1">
      <alignment horizontal="center" vertical="center" wrapText="1"/>
      <protection locked="0"/>
    </xf>
    <xf numFmtId="0" fontId="9" fillId="0" borderId="42" xfId="0" applyFont="1" applyBorder="1" applyAlignment="1" applyProtection="1">
      <alignment horizontal="center" vertical="center" wrapText="1"/>
      <protection locked="0"/>
    </xf>
    <xf numFmtId="14" fontId="6" fillId="0" borderId="45" xfId="0" applyNumberFormat="1" applyFont="1" applyBorder="1" applyAlignment="1" applyProtection="1">
      <alignment horizontal="center" vertical="center" wrapText="1"/>
      <protection locked="0"/>
    </xf>
    <xf numFmtId="0" fontId="21" fillId="4" borderId="1" xfId="0" applyFont="1" applyFill="1" applyBorder="1" applyAlignment="1">
      <alignment horizontal="left" vertical="center" wrapText="1"/>
    </xf>
    <xf numFmtId="0" fontId="6" fillId="0" borderId="40" xfId="0" applyFont="1" applyBorder="1" applyAlignment="1" applyProtection="1">
      <alignment horizontal="center" vertical="center" wrapText="1"/>
      <protection locked="0"/>
    </xf>
    <xf numFmtId="0" fontId="6" fillId="3" borderId="37" xfId="0" applyFont="1" applyFill="1" applyBorder="1" applyAlignment="1" applyProtection="1">
      <alignment horizontal="center" vertical="center" wrapText="1"/>
      <protection locked="0"/>
    </xf>
    <xf numFmtId="0" fontId="6" fillId="0" borderId="37" xfId="0" applyFont="1" applyBorder="1" applyAlignment="1">
      <alignment horizontal="center" vertical="center" wrapText="1"/>
    </xf>
    <xf numFmtId="0" fontId="2" fillId="4" borderId="7" xfId="0" applyFont="1" applyFill="1" applyBorder="1" applyAlignment="1">
      <alignment vertical="center" wrapText="1"/>
    </xf>
    <xf numFmtId="0" fontId="8" fillId="0" borderId="1" xfId="4" applyBorder="1" applyAlignment="1">
      <alignment wrapText="1"/>
    </xf>
    <xf numFmtId="0" fontId="2"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0" fillId="0" borderId="7" xfId="0" applyBorder="1" applyAlignment="1">
      <alignment wrapText="1"/>
    </xf>
    <xf numFmtId="0" fontId="2" fillId="0" borderId="37" xfId="0" applyFont="1" applyBorder="1" applyAlignment="1">
      <alignment vertical="center" wrapText="1"/>
    </xf>
    <xf numFmtId="0" fontId="18" fillId="4" borderId="44" xfId="0" applyFont="1" applyFill="1" applyBorder="1" applyAlignment="1">
      <alignment horizontal="left" vertical="center" wrapText="1"/>
    </xf>
    <xf numFmtId="0" fontId="25" fillId="0" borderId="0" xfId="0" applyFont="1"/>
    <xf numFmtId="0" fontId="17" fillId="4" borderId="40" xfId="5" applyFill="1" applyBorder="1" applyAlignment="1">
      <alignment horizontal="center" vertical="center" wrapText="1"/>
    </xf>
    <xf numFmtId="0" fontId="7" fillId="0" borderId="48" xfId="0" applyFont="1" applyBorder="1" applyAlignment="1">
      <alignment horizontal="center" vertical="center" wrapText="1"/>
    </xf>
    <xf numFmtId="0" fontId="18" fillId="4" borderId="7" xfId="0" applyFont="1" applyFill="1" applyBorder="1" applyAlignment="1">
      <alignment horizontal="left" vertical="center" wrapText="1"/>
    </xf>
    <xf numFmtId="0" fontId="22" fillId="3" borderId="1" xfId="0" applyFont="1" applyFill="1" applyBorder="1" applyAlignment="1" applyProtection="1">
      <alignment horizontal="center" vertical="center" wrapText="1"/>
      <protection hidden="1"/>
    </xf>
    <xf numFmtId="0" fontId="0" fillId="3" borderId="0" xfId="0" applyFill="1"/>
    <xf numFmtId="0" fontId="8" fillId="4" borderId="40" xfId="4" applyFill="1" applyBorder="1" applyAlignment="1">
      <alignment horizontal="center" vertical="center" wrapText="1"/>
    </xf>
    <xf numFmtId="0" fontId="18" fillId="4" borderId="49" xfId="0" applyFont="1" applyFill="1" applyBorder="1" applyAlignment="1">
      <alignment horizontal="left" vertical="center" wrapText="1"/>
    </xf>
    <xf numFmtId="0" fontId="8" fillId="4" borderId="1" xfId="4" applyFill="1" applyBorder="1" applyAlignment="1">
      <alignment vertical="center" wrapText="1"/>
    </xf>
    <xf numFmtId="0" fontId="8" fillId="3" borderId="1" xfId="4" applyFill="1" applyBorder="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6" fillId="3" borderId="1" xfId="0" applyFont="1" applyFill="1" applyBorder="1" applyAlignment="1" applyProtection="1">
      <alignment horizontal="center" vertical="center" wrapText="1"/>
      <protection locked="0"/>
    </xf>
    <xf numFmtId="0" fontId="18" fillId="3" borderId="1" xfId="0" applyFont="1" applyFill="1" applyBorder="1" applyAlignment="1">
      <alignment horizontal="left" vertical="center" wrapText="1"/>
    </xf>
    <xf numFmtId="14" fontId="6" fillId="3" borderId="1" xfId="0" applyNumberFormat="1" applyFont="1" applyFill="1" applyBorder="1" applyAlignment="1" applyProtection="1">
      <alignment horizontal="center" vertical="center" wrapText="1"/>
      <protection locked="0"/>
    </xf>
    <xf numFmtId="0" fontId="8" fillId="3" borderId="0" xfId="4" applyFill="1" applyBorder="1" applyAlignment="1" applyProtection="1">
      <alignment horizontal="center" vertical="center" wrapText="1"/>
      <protection locked="0"/>
    </xf>
    <xf numFmtId="14" fontId="6" fillId="0" borderId="38" xfId="0" applyNumberFormat="1" applyFont="1" applyBorder="1" applyAlignment="1" applyProtection="1">
      <alignment horizontal="center" vertical="center" wrapText="1"/>
      <protection locked="0"/>
    </xf>
    <xf numFmtId="14" fontId="6" fillId="0" borderId="46" xfId="0" applyNumberFormat="1" applyFont="1" applyBorder="1" applyAlignment="1" applyProtection="1">
      <alignment horizontal="center" vertical="center" wrapText="1"/>
      <protection locked="0"/>
    </xf>
    <xf numFmtId="0" fontId="8" fillId="0" borderId="0" xfId="4" applyAlignment="1">
      <alignment horizontal="center" vertical="center" wrapText="1"/>
    </xf>
    <xf numFmtId="14" fontId="6" fillId="0" borderId="7" xfId="0" applyNumberFormat="1" applyFont="1" applyBorder="1" applyAlignment="1" applyProtection="1">
      <alignment horizontal="center" vertical="center" wrapText="1"/>
      <protection locked="0"/>
    </xf>
    <xf numFmtId="0" fontId="8" fillId="0" borderId="0" xfId="4" applyAlignment="1">
      <alignment vertical="center" wrapText="1"/>
    </xf>
    <xf numFmtId="0" fontId="8" fillId="0" borderId="0" xfId="4" applyAlignment="1">
      <alignment wrapText="1"/>
    </xf>
    <xf numFmtId="0" fontId="8" fillId="0" borderId="7" xfId="4" applyBorder="1" applyAlignment="1">
      <alignment wrapText="1"/>
    </xf>
    <xf numFmtId="0" fontId="18" fillId="0" borderId="40" xfId="0" applyFont="1" applyBorder="1" applyAlignment="1">
      <alignment horizontal="left" vertical="center" wrapText="1"/>
    </xf>
    <xf numFmtId="0" fontId="17" fillId="0" borderId="38" xfId="5" applyBorder="1" applyAlignment="1">
      <alignment wrapText="1"/>
    </xf>
    <xf numFmtId="0" fontId="17" fillId="0" borderId="7" xfId="5" applyBorder="1" applyAlignment="1">
      <alignment wrapText="1"/>
    </xf>
    <xf numFmtId="14" fontId="6" fillId="0" borderId="14" xfId="0" applyNumberFormat="1" applyFont="1" applyBorder="1" applyAlignment="1" applyProtection="1">
      <alignment horizontal="center" vertical="center" wrapText="1"/>
      <protection locked="0"/>
    </xf>
    <xf numFmtId="0" fontId="11" fillId="3" borderId="1" xfId="0" applyFont="1" applyFill="1" applyBorder="1" applyAlignment="1" applyProtection="1">
      <alignment horizontal="center" vertical="center" wrapText="1"/>
      <protection hidden="1"/>
    </xf>
    <xf numFmtId="0" fontId="17" fillId="3" borderId="1" xfId="5" applyFill="1" applyBorder="1" applyAlignment="1">
      <alignment horizontal="center" vertical="center" wrapText="1"/>
    </xf>
    <xf numFmtId="0" fontId="6" fillId="3" borderId="1" xfId="0" applyFont="1" applyFill="1" applyBorder="1" applyAlignment="1">
      <alignment horizontal="center" vertical="center" wrapText="1"/>
    </xf>
    <xf numFmtId="0" fontId="9" fillId="3" borderId="1" xfId="0" applyFont="1" applyFill="1" applyBorder="1" applyAlignment="1" applyProtection="1">
      <alignment horizontal="center" vertical="center" wrapText="1"/>
      <protection locked="0"/>
    </xf>
    <xf numFmtId="0" fontId="9" fillId="3" borderId="44" xfId="0" applyFont="1" applyFill="1" applyBorder="1" applyAlignment="1" applyProtection="1">
      <alignment horizontal="center" vertical="center" wrapText="1"/>
      <protection locked="0"/>
    </xf>
    <xf numFmtId="14" fontId="6" fillId="3" borderId="46" xfId="0" applyNumberFormat="1" applyFont="1" applyFill="1" applyBorder="1" applyAlignment="1" applyProtection="1">
      <alignment horizontal="center" vertical="center" wrapText="1"/>
      <protection locked="0"/>
    </xf>
    <xf numFmtId="0" fontId="8" fillId="3" borderId="7" xfId="4" applyFill="1" applyBorder="1" applyAlignment="1">
      <alignment horizontal="center" vertical="center" wrapText="1"/>
    </xf>
    <xf numFmtId="0" fontId="8" fillId="3" borderId="37" xfId="4" applyFill="1" applyBorder="1" applyAlignment="1">
      <alignment wrapText="1"/>
    </xf>
    <xf numFmtId="0" fontId="0" fillId="0" borderId="0" xfId="0" applyAlignment="1" applyProtection="1">
      <alignment vertical="center" wrapText="1"/>
      <protection locked="0"/>
    </xf>
    <xf numFmtId="0" fontId="2" fillId="0" borderId="0" xfId="0" applyFont="1" applyAlignment="1" applyProtection="1">
      <alignment vertical="center" wrapText="1"/>
      <protection locked="0"/>
    </xf>
    <xf numFmtId="0" fontId="15" fillId="0" borderId="29" xfId="0" applyFont="1" applyBorder="1" applyAlignment="1" applyProtection="1">
      <alignment vertical="center" wrapText="1"/>
      <protection locked="0"/>
    </xf>
    <xf numFmtId="0" fontId="8" fillId="3" borderId="0" xfId="4" applyFill="1" applyAlignment="1">
      <alignment vertical="center" wrapText="1"/>
    </xf>
    <xf numFmtId="0" fontId="17" fillId="0" borderId="39" xfId="5"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0" borderId="0" xfId="0" applyAlignment="1">
      <alignment wrapText="1"/>
    </xf>
    <xf numFmtId="1" fontId="7" fillId="0" borderId="1" xfId="0" applyNumberFormat="1" applyFont="1" applyBorder="1"/>
    <xf numFmtId="0" fontId="6" fillId="0" borderId="38" xfId="0" applyFont="1" applyBorder="1" applyAlignment="1" applyProtection="1">
      <alignment horizontal="center" vertical="center" wrapText="1"/>
      <protection hidden="1"/>
    </xf>
    <xf numFmtId="0" fontId="6" fillId="0" borderId="37" xfId="0" applyFont="1" applyBorder="1" applyAlignment="1" applyProtection="1">
      <alignment horizontal="center" vertical="center" wrapText="1"/>
      <protection hidden="1"/>
    </xf>
    <xf numFmtId="0" fontId="6" fillId="3" borderId="38" xfId="0" applyFont="1" applyFill="1" applyBorder="1" applyAlignment="1" applyProtection="1">
      <alignment horizontal="center" vertical="center" wrapText="1"/>
      <protection hidden="1"/>
    </xf>
    <xf numFmtId="0" fontId="6" fillId="3" borderId="37" xfId="0" applyFont="1" applyFill="1" applyBorder="1" applyAlignment="1" applyProtection="1">
      <alignment horizontal="center" vertical="center" wrapText="1"/>
      <protection hidden="1"/>
    </xf>
    <xf numFmtId="0" fontId="11" fillId="0" borderId="38" xfId="0" applyFont="1" applyBorder="1" applyAlignment="1" applyProtection="1">
      <alignment horizontal="center" vertical="center" wrapText="1"/>
      <protection hidden="1"/>
    </xf>
    <xf numFmtId="0" fontId="11" fillId="0" borderId="37" xfId="0" applyFont="1" applyBorder="1" applyAlignment="1" applyProtection="1">
      <alignment horizontal="center" vertical="center" wrapText="1"/>
      <protection hidden="1"/>
    </xf>
    <xf numFmtId="14" fontId="6" fillId="0" borderId="38" xfId="0" applyNumberFormat="1" applyFont="1" applyBorder="1" applyAlignment="1" applyProtection="1">
      <alignment horizontal="center" vertical="center" wrapText="1"/>
      <protection hidden="1"/>
    </xf>
    <xf numFmtId="14" fontId="6" fillId="0" borderId="37" xfId="0" applyNumberFormat="1" applyFont="1" applyBorder="1" applyAlignment="1" applyProtection="1">
      <alignment horizontal="center" vertical="center" wrapText="1"/>
      <protection hidden="1"/>
    </xf>
    <xf numFmtId="0" fontId="8" fillId="4" borderId="38" xfId="4" applyFill="1" applyBorder="1" applyAlignment="1">
      <alignment horizontal="center" vertical="center" wrapText="1"/>
    </xf>
    <xf numFmtId="0" fontId="8" fillId="4" borderId="37" xfId="4" applyFill="1" applyBorder="1" applyAlignment="1">
      <alignment horizontal="center" vertical="center" wrapText="1"/>
    </xf>
    <xf numFmtId="0" fontId="2" fillId="0" borderId="38"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37" xfId="0" applyFont="1" applyBorder="1" applyAlignment="1">
      <alignment horizontal="center" vertical="center" wrapText="1"/>
    </xf>
    <xf numFmtId="0" fontId="6" fillId="3" borderId="41" xfId="0" applyFont="1" applyFill="1" applyBorder="1" applyAlignment="1" applyProtection="1">
      <alignment horizontal="center" vertical="center" wrapText="1"/>
      <protection hidden="1"/>
    </xf>
    <xf numFmtId="0" fontId="6" fillId="0" borderId="41" xfId="0" applyFont="1" applyBorder="1" applyAlignment="1" applyProtection="1">
      <alignment horizontal="center" vertical="center" wrapText="1"/>
      <protection hidden="1"/>
    </xf>
    <xf numFmtId="14" fontId="6" fillId="0" borderId="41" xfId="0" applyNumberFormat="1" applyFont="1" applyBorder="1" applyAlignment="1" applyProtection="1">
      <alignment horizontal="center" vertical="center" wrapText="1"/>
      <protection hidden="1"/>
    </xf>
    <xf numFmtId="0" fontId="8" fillId="4" borderId="41" xfId="4" applyFill="1" applyBorder="1" applyAlignment="1">
      <alignment horizontal="center" vertical="center" wrapText="1"/>
    </xf>
    <xf numFmtId="0" fontId="7" fillId="0" borderId="38"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37" xfId="0" applyFont="1" applyBorder="1" applyAlignment="1">
      <alignment horizontal="center" vertical="center" wrapText="1"/>
    </xf>
    <xf numFmtId="0" fontId="17" fillId="4" borderId="38" xfId="5" applyFill="1" applyBorder="1" applyAlignment="1">
      <alignment horizontal="center" vertical="center" wrapText="1"/>
    </xf>
    <xf numFmtId="0" fontId="17" fillId="4" borderId="37" xfId="5"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6" fillId="0" borderId="38" xfId="0" applyFont="1" applyBorder="1" applyAlignment="1">
      <alignment horizontal="center" vertical="center" wrapText="1"/>
    </xf>
    <xf numFmtId="0" fontId="6" fillId="0" borderId="37" xfId="0" applyFont="1" applyBorder="1" applyAlignment="1">
      <alignment horizontal="center" vertical="center" wrapText="1"/>
    </xf>
    <xf numFmtId="0" fontId="11" fillId="0" borderId="41" xfId="0" applyFont="1" applyBorder="1" applyAlignment="1" applyProtection="1">
      <alignment horizontal="center" vertical="center" wrapText="1"/>
      <protection hidden="1"/>
    </xf>
    <xf numFmtId="0" fontId="17" fillId="4" borderId="41" xfId="5" applyFill="1" applyBorder="1" applyAlignment="1">
      <alignment horizontal="center" vertical="center" wrapText="1"/>
    </xf>
    <xf numFmtId="0" fontId="6" fillId="0" borderId="41"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46" xfId="0" applyFont="1" applyBorder="1" applyAlignment="1">
      <alignment horizontal="center" vertical="center" wrapText="1"/>
    </xf>
    <xf numFmtId="0" fontId="17" fillId="4" borderId="42" xfId="5" applyFill="1" applyBorder="1" applyAlignment="1">
      <alignment horizontal="center" vertical="center" wrapText="1"/>
    </xf>
    <xf numFmtId="0" fontId="17" fillId="4" borderId="43" xfId="5" applyFill="1" applyBorder="1" applyAlignment="1">
      <alignment horizontal="center" vertical="center" wrapText="1"/>
    </xf>
    <xf numFmtId="0" fontId="17" fillId="4" borderId="44" xfId="5" applyFill="1" applyBorder="1" applyAlignment="1">
      <alignment horizontal="center" vertical="center" wrapText="1"/>
    </xf>
    <xf numFmtId="0" fontId="9" fillId="0" borderId="42" xfId="0" applyFont="1" applyBorder="1" applyAlignment="1" applyProtection="1">
      <alignment horizontal="center" vertical="center" wrapText="1"/>
      <protection locked="0"/>
    </xf>
    <xf numFmtId="0" fontId="9" fillId="0" borderId="43" xfId="0" applyFont="1" applyBorder="1" applyAlignment="1" applyProtection="1">
      <alignment horizontal="center" vertical="center" wrapText="1"/>
      <protection locked="0"/>
    </xf>
    <xf numFmtId="0" fontId="9" fillId="0" borderId="44"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17" fillId="0" borderId="7" xfId="5" applyBorder="1" applyAlignment="1">
      <alignment horizontal="center" vertical="center" wrapText="1"/>
    </xf>
    <xf numFmtId="14" fontId="6" fillId="0" borderId="7" xfId="0" applyNumberFormat="1" applyFont="1" applyBorder="1" applyAlignment="1" applyProtection="1">
      <alignment horizontal="center" vertical="center" wrapText="1"/>
      <protection locked="0"/>
    </xf>
    <xf numFmtId="0" fontId="9" fillId="0" borderId="47" xfId="0" applyFont="1" applyBorder="1" applyAlignment="1" applyProtection="1">
      <alignment horizontal="center" vertical="center" wrapText="1"/>
      <protection locked="0"/>
    </xf>
    <xf numFmtId="0" fontId="9" fillId="0" borderId="41" xfId="0" applyFont="1" applyBorder="1" applyAlignment="1" applyProtection="1">
      <alignment horizontal="center" vertical="center" wrapText="1"/>
      <protection locked="0"/>
    </xf>
    <xf numFmtId="0" fontId="9" fillId="0" borderId="37" xfId="0" applyFont="1" applyBorder="1" applyAlignment="1" applyProtection="1">
      <alignment horizontal="center" vertical="center" wrapText="1"/>
      <protection locked="0"/>
    </xf>
    <xf numFmtId="0" fontId="17" fillId="0" borderId="47" xfId="5" applyBorder="1" applyAlignment="1">
      <alignment horizontal="center" vertical="center" wrapText="1"/>
    </xf>
    <xf numFmtId="0" fontId="17" fillId="0" borderId="41" xfId="5" applyBorder="1" applyAlignment="1">
      <alignment horizontal="center" vertical="center" wrapText="1"/>
    </xf>
    <xf numFmtId="14" fontId="6" fillId="0" borderId="47" xfId="0" applyNumberFormat="1" applyFont="1" applyBorder="1" applyAlignment="1" applyProtection="1">
      <alignment horizontal="center" vertical="center" wrapText="1"/>
      <protection locked="0"/>
    </xf>
    <xf numFmtId="14" fontId="6" fillId="0" borderId="41" xfId="0" applyNumberFormat="1" applyFont="1" applyBorder="1" applyAlignment="1" applyProtection="1">
      <alignment horizontal="center" vertical="center" wrapText="1"/>
      <protection locked="0"/>
    </xf>
    <xf numFmtId="14" fontId="6" fillId="0" borderId="37" xfId="0" applyNumberFormat="1" applyFont="1" applyBorder="1" applyAlignment="1" applyProtection="1">
      <alignment horizontal="center" vertical="center" wrapText="1"/>
      <protection locked="0"/>
    </xf>
    <xf numFmtId="0" fontId="16" fillId="4" borderId="38" xfId="0" applyFont="1" applyFill="1" applyBorder="1" applyAlignment="1">
      <alignment horizontal="center" vertical="center" wrapText="1"/>
    </xf>
    <xf numFmtId="0" fontId="16" fillId="4" borderId="37" xfId="0" applyFont="1" applyFill="1" applyBorder="1" applyAlignment="1">
      <alignment horizontal="center" vertical="center" wrapText="1"/>
    </xf>
    <xf numFmtId="0" fontId="18" fillId="4" borderId="38" xfId="0" applyFont="1" applyFill="1" applyBorder="1" applyAlignment="1">
      <alignment horizontal="center" vertical="center" wrapText="1"/>
    </xf>
    <xf numFmtId="0" fontId="18" fillId="4" borderId="37" xfId="0" applyFont="1" applyFill="1" applyBorder="1" applyAlignment="1">
      <alignment horizontal="center" vertical="center" wrapText="1"/>
    </xf>
    <xf numFmtId="0" fontId="17" fillId="0" borderId="38" xfId="5" applyBorder="1" applyAlignment="1" applyProtection="1">
      <alignment horizontal="center" vertical="center" wrapText="1"/>
      <protection locked="0"/>
    </xf>
    <xf numFmtId="0" fontId="17" fillId="0" borderId="37" xfId="5" applyBorder="1" applyAlignment="1" applyProtection="1">
      <alignment horizontal="center" vertical="center" wrapText="1"/>
      <protection locked="0"/>
    </xf>
    <xf numFmtId="14" fontId="6" fillId="0" borderId="38" xfId="0" applyNumberFormat="1" applyFont="1" applyBorder="1" applyAlignment="1" applyProtection="1">
      <alignment horizontal="center" vertical="center" wrapText="1"/>
      <protection locked="0"/>
    </xf>
    <xf numFmtId="0" fontId="18" fillId="4" borderId="41" xfId="0" applyFont="1" applyFill="1" applyBorder="1" applyAlignment="1">
      <alignment horizontal="center" vertical="center" wrapText="1"/>
    </xf>
    <xf numFmtId="0" fontId="17" fillId="0" borderId="41" xfId="5" applyBorder="1" applyAlignment="1" applyProtection="1">
      <alignment horizontal="center" vertical="center" wrapText="1"/>
      <protection locked="0"/>
    </xf>
    <xf numFmtId="0" fontId="3" fillId="0" borderId="25" xfId="0" applyFont="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0" fontId="3" fillId="0" borderId="29" xfId="0" applyFont="1" applyBorder="1" applyAlignment="1" applyProtection="1">
      <alignment horizontal="center" vertical="center" wrapText="1"/>
      <protection locked="0"/>
    </xf>
    <xf numFmtId="0" fontId="14" fillId="0" borderId="26"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29" xfId="0" applyFont="1" applyBorder="1" applyAlignment="1" applyProtection="1">
      <alignment horizontal="center" vertical="center"/>
      <protection locked="0"/>
    </xf>
    <xf numFmtId="0" fontId="3" fillId="0" borderId="34" xfId="0" applyFont="1" applyBorder="1" applyAlignment="1" applyProtection="1">
      <alignment horizontal="center" vertical="center" wrapText="1"/>
      <protection locked="0"/>
    </xf>
    <xf numFmtId="0" fontId="3" fillId="0" borderId="35" xfId="0" applyFont="1" applyBorder="1" applyAlignment="1" applyProtection="1">
      <alignment horizontal="center" vertical="center" wrapText="1"/>
      <protection locked="0"/>
    </xf>
    <xf numFmtId="0" fontId="3" fillId="0" borderId="36" xfId="0" applyFont="1" applyBorder="1" applyAlignment="1" applyProtection="1">
      <alignment horizontal="center" vertical="center" wrapText="1"/>
      <protection locked="0"/>
    </xf>
    <xf numFmtId="0" fontId="15" fillId="0" borderId="50" xfId="0" applyFont="1" applyBorder="1" applyAlignment="1" applyProtection="1">
      <alignment horizontal="center" vertical="center" wrapText="1"/>
      <protection hidden="1"/>
    </xf>
    <xf numFmtId="0" fontId="15" fillId="0" borderId="51" xfId="0" applyFont="1" applyBorder="1" applyAlignment="1" applyProtection="1">
      <alignment horizontal="center" vertical="center" wrapText="1"/>
      <protection hidden="1"/>
    </xf>
    <xf numFmtId="0" fontId="15" fillId="0" borderId="44" xfId="0" applyFont="1" applyBorder="1" applyAlignment="1" applyProtection="1">
      <alignment horizontal="center" vertical="center" wrapText="1"/>
      <protection hidden="1"/>
    </xf>
    <xf numFmtId="0" fontId="15" fillId="0" borderId="52" xfId="0" applyFont="1" applyBorder="1" applyAlignment="1" applyProtection="1">
      <alignment horizontal="center" vertical="center" wrapText="1"/>
      <protection hidden="1"/>
    </xf>
    <xf numFmtId="0" fontId="9" fillId="0" borderId="38" xfId="0" applyFont="1" applyBorder="1" applyAlignment="1" applyProtection="1">
      <alignment horizontal="center" vertical="center" wrapText="1"/>
      <protection locked="0"/>
    </xf>
    <xf numFmtId="0" fontId="17" fillId="0" borderId="38" xfId="5" applyBorder="1" applyAlignment="1">
      <alignment horizontal="center" vertical="center" wrapText="1"/>
    </xf>
    <xf numFmtId="0" fontId="17" fillId="0" borderId="37" xfId="5" applyBorder="1" applyAlignment="1">
      <alignment horizontal="center" vertical="center" wrapText="1"/>
    </xf>
    <xf numFmtId="14" fontId="6" fillId="0" borderId="45" xfId="0" applyNumberFormat="1" applyFont="1" applyBorder="1" applyAlignment="1" applyProtection="1">
      <alignment horizontal="center" vertical="center" wrapText="1"/>
      <protection locked="0"/>
    </xf>
    <xf numFmtId="14" fontId="6" fillId="0" borderId="31" xfId="0" applyNumberFormat="1" applyFont="1" applyBorder="1" applyAlignment="1" applyProtection="1">
      <alignment horizontal="center" vertical="center" wrapText="1"/>
      <protection locked="0"/>
    </xf>
    <xf numFmtId="14" fontId="6" fillId="0" borderId="46" xfId="0" applyNumberFormat="1" applyFont="1" applyBorder="1" applyAlignment="1" applyProtection="1">
      <alignment horizontal="center" vertical="center" wrapText="1"/>
      <protection locked="0"/>
    </xf>
    <xf numFmtId="0" fontId="8" fillId="0" borderId="38" xfId="4" applyBorder="1" applyAlignment="1">
      <alignment horizontal="center" vertical="center" wrapText="1"/>
    </xf>
    <xf numFmtId="0" fontId="8" fillId="0" borderId="37" xfId="4" applyBorder="1" applyAlignment="1">
      <alignment horizontal="center" vertical="center" wrapText="1"/>
    </xf>
    <xf numFmtId="0" fontId="24" fillId="3" borderId="45" xfId="0" applyFont="1" applyFill="1" applyBorder="1" applyAlignment="1">
      <alignment horizontal="center" vertical="center" wrapText="1"/>
    </xf>
    <xf numFmtId="0" fontId="24" fillId="3" borderId="46" xfId="0" applyFont="1" applyFill="1" applyBorder="1" applyAlignment="1">
      <alignment horizontal="center" vertical="center" wrapText="1"/>
    </xf>
    <xf numFmtId="0" fontId="6" fillId="3" borderId="7" xfId="0" applyFont="1" applyFill="1" applyBorder="1" applyAlignment="1" applyProtection="1">
      <alignment horizontal="center" vertical="center" wrapText="1"/>
      <protection hidden="1"/>
    </xf>
    <xf numFmtId="0" fontId="6" fillId="3" borderId="45" xfId="0" applyFont="1" applyFill="1" applyBorder="1" applyAlignment="1" applyProtection="1">
      <alignment horizontal="center" vertical="center" wrapText="1"/>
      <protection hidden="1"/>
    </xf>
    <xf numFmtId="0" fontId="6" fillId="3" borderId="46" xfId="0" applyFont="1" applyFill="1" applyBorder="1" applyAlignment="1" applyProtection="1">
      <alignment horizontal="center" vertical="center" wrapText="1"/>
      <protection hidden="1"/>
    </xf>
    <xf numFmtId="0" fontId="6" fillId="3" borderId="47" xfId="0" applyFont="1" applyFill="1" applyBorder="1" applyAlignment="1" applyProtection="1">
      <alignment horizontal="center" vertical="center" wrapText="1"/>
      <protection hidden="1"/>
    </xf>
    <xf numFmtId="0" fontId="14" fillId="0" borderId="26"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0" borderId="29"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31"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33"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7" fillId="2" borderId="7" xfId="0" applyFont="1" applyFill="1" applyBorder="1" applyAlignment="1">
      <alignment horizontal="center" vertical="center" wrapText="1"/>
    </xf>
    <xf numFmtId="0" fontId="2" fillId="0" borderId="13" xfId="0" applyFont="1" applyBorder="1" applyAlignment="1">
      <alignment horizontal="center"/>
    </xf>
    <xf numFmtId="0" fontId="3" fillId="0" borderId="18"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0" fontId="0" fillId="0" borderId="0" xfId="0" applyAlignment="1">
      <alignment horizontal="center"/>
    </xf>
    <xf numFmtId="0" fontId="0" fillId="0" borderId="17" xfId="0" applyBorder="1" applyAlignment="1">
      <alignment horizontal="center"/>
    </xf>
    <xf numFmtId="0" fontId="15" fillId="0" borderId="53" xfId="0" applyFont="1" applyBorder="1" applyAlignment="1" applyProtection="1">
      <alignment horizontal="center" vertical="center" wrapText="1"/>
      <protection hidden="1"/>
    </xf>
    <xf numFmtId="0" fontId="15" fillId="0" borderId="54" xfId="0" applyFont="1" applyBorder="1" applyAlignment="1" applyProtection="1">
      <alignment horizontal="center" vertical="center" wrapText="1"/>
      <protection hidden="1"/>
    </xf>
    <xf numFmtId="0" fontId="15" fillId="0" borderId="55" xfId="0" applyFont="1" applyBorder="1" applyAlignment="1" applyProtection="1">
      <alignment horizontal="center" vertical="center" wrapText="1"/>
      <protection hidden="1"/>
    </xf>
    <xf numFmtId="0" fontId="15" fillId="0" borderId="56" xfId="0" applyFont="1" applyBorder="1" applyAlignment="1" applyProtection="1">
      <alignment horizontal="center" vertical="center" wrapText="1"/>
      <protection hidden="1"/>
    </xf>
    <xf numFmtId="0" fontId="15" fillId="0" borderId="57" xfId="0" applyFont="1" applyBorder="1" applyAlignment="1" applyProtection="1">
      <alignment horizontal="center" vertical="center" wrapText="1"/>
      <protection hidden="1"/>
    </xf>
    <xf numFmtId="0" fontId="7" fillId="2" borderId="13"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4" xfId="0" applyFont="1" applyFill="1" applyBorder="1" applyAlignment="1">
      <alignment horizontal="center" vertical="center"/>
    </xf>
    <xf numFmtId="0" fontId="0" fillId="0" borderId="13" xfId="0" applyBorder="1" applyAlignment="1">
      <alignment horizontal="center" wrapText="1"/>
    </xf>
    <xf numFmtId="0" fontId="0" fillId="0" borderId="15" xfId="0" applyBorder="1" applyAlignment="1">
      <alignment horizontal="center" wrapText="1"/>
    </xf>
    <xf numFmtId="0" fontId="0" fillId="0" borderId="14" xfId="0" applyBorder="1" applyAlignment="1">
      <alignment horizontal="center" wrapText="1"/>
    </xf>
    <xf numFmtId="0" fontId="0" fillId="3" borderId="13" xfId="0" applyFill="1" applyBorder="1" applyAlignment="1">
      <alignment horizontal="center" wrapText="1"/>
    </xf>
    <xf numFmtId="0" fontId="0" fillId="3" borderId="15" xfId="0" applyFill="1" applyBorder="1" applyAlignment="1">
      <alignment horizontal="center" wrapText="1"/>
    </xf>
    <xf numFmtId="0" fontId="0" fillId="3" borderId="14" xfId="0" applyFill="1" applyBorder="1" applyAlignment="1">
      <alignment horizontal="center" wrapText="1"/>
    </xf>
    <xf numFmtId="0" fontId="2" fillId="0" borderId="13" xfId="0" applyFont="1" applyBorder="1" applyAlignment="1">
      <alignment horizontal="center" wrapText="1"/>
    </xf>
  </cellXfs>
  <cellStyles count="6">
    <cellStyle name="Euro" xfId="1" xr:uid="{00000000-0005-0000-0000-000000000000}"/>
    <cellStyle name="Hipervínculo" xfId="5" builtinId="8"/>
    <cellStyle name="Hyperlink" xfId="4" xr:uid="{00000000-0005-0000-0000-000002000000}"/>
    <cellStyle name="Normal" xfId="0" builtinId="0"/>
    <cellStyle name="Normal 2" xfId="3" xr:uid="{00000000-0005-0000-0000-000004000000}"/>
    <cellStyle name="Normal 3"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ocumenttasks/documenttask1.xml><?xml version="1.0" encoding="utf-8"?>
<Tasks xmlns="http://schemas.microsoft.com/office/tasks/2019/documenttasks">
  <Task id="{7A8F8FB0-BEEC-47DB-92A3-16657A79E646}">
    <Anchor>
      <Comment id="{24C9275C-542E-4781-BE1B-8163DB441C4A}"/>
    </Anchor>
    <History>
      <Event time="2026-10-02T18:10:37.16" id="{03512787-40F7-4C41-848F-A9EA76BDC84C}">
        <Attribution userId="S::cvvillalobos@minenergia.gov.co::9ae77e02-02c0-4bc0-86c7-6a3314998196" userName="CLAUDIA VIVIANA VILLALOBOS FAGUA" userProvider="AD"/>
        <Anchor>
          <Comment id="{24C9275C-542E-4781-BE1B-8163DB441C4A}"/>
        </Anchor>
        <Create/>
      </Event>
      <Event time="2026-10-02T18:10:37.16" id="{E4C14206-C113-4D7B-BECB-2E2A30BE4960}">
        <Attribution userId="S::cvvillalobos@minenergia.gov.co::9ae77e02-02c0-4bc0-86c7-6a3314998196" userName="CLAUDIA VIVIANA VILLALOBOS FAGUA" userProvider="AD"/>
        <Anchor>
          <Comment id="{24C9275C-542E-4781-BE1B-8163DB441C4A}"/>
        </Anchor>
        <Assign userId="S::panieto@minenergia.gov.co::b737f725-7283-4050-a540-dca039081863" userName="PAULA ANDREA NIETO GUTIERREZ" userProvider="AD"/>
      </Event>
      <Event time="2026-10-02T18:10:37.16" id="{9A02B184-4B8B-4C88-B5CB-D99B3BF123B1}">
        <Attribution userId="S::cvvillalobos@minenergia.gov.co::9ae77e02-02c0-4bc0-86c7-6a3314998196" userName="CLAUDIA VIVIANA VILLALOBOS FAGUA" userProvider="AD"/>
        <Anchor>
          <Comment id="{24C9275C-542E-4781-BE1B-8163DB441C4A}"/>
        </Anchor>
        <SetTitle title="@PAULA ANDREA NIETO GUTIERREZ porfa ayúdame con evidencia de lavado de tanque"/>
      </Event>
      <Event time="2026-10-07T19:47:48.05" id="{7BD7B5B7-FDFC-4499-9312-F674625E0458}">
        <Attribution userId="S::panieto@minenergia.gov.co::b737f725-7283-4050-a540-dca039081863" userName="PAULA ANDREA NIETO GUTIERREZ" userProvider="AD"/>
        <Progress percentComplete="100"/>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962025</xdr:colOff>
      <xdr:row>2</xdr:row>
      <xdr:rowOff>142875</xdr:rowOff>
    </xdr:from>
    <xdr:to>
      <xdr:col>2</xdr:col>
      <xdr:colOff>1371600</xdr:colOff>
      <xdr:row>4</xdr:row>
      <xdr:rowOff>295275</xdr:rowOff>
    </xdr:to>
    <xdr:pic>
      <xdr:nvPicPr>
        <xdr:cNvPr id="4" name="Imagen 3">
          <a:extLst>
            <a:ext uri="{FF2B5EF4-FFF2-40B4-BE49-F238E27FC236}">
              <a16:creationId xmlns:a16="http://schemas.microsoft.com/office/drawing/2014/main" id="{8BCC4094-25AA-4BC2-999D-A96D84F0C0DD}"/>
            </a:ext>
            <a:ext uri="{147F2762-F138-4A5C-976F-8EAC2B608ADB}">
              <a16:predDERef xmlns:a16="http://schemas.microsoft.com/office/drawing/2014/main" pred="{00000000-0008-0000-0100-000002000000}"/>
            </a:ext>
          </a:extLst>
        </xdr:cNvPr>
        <xdr:cNvPicPr>
          <a:picLocks noChangeAspect="1"/>
        </xdr:cNvPicPr>
      </xdr:nvPicPr>
      <xdr:blipFill>
        <a:blip xmlns:r="http://schemas.openxmlformats.org/officeDocument/2006/relationships" r:embed="rId1"/>
        <a:stretch>
          <a:fillRect/>
        </a:stretch>
      </xdr:blipFill>
      <xdr:spPr>
        <a:xfrm>
          <a:off x="1257300" y="638175"/>
          <a:ext cx="1943100" cy="1352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1943100</xdr:colOff>
      <xdr:row>3</xdr:row>
      <xdr:rowOff>361950</xdr:rowOff>
    </xdr:to>
    <xdr:pic>
      <xdr:nvPicPr>
        <xdr:cNvPr id="4" name="Imagen 3">
          <a:extLst>
            <a:ext uri="{FF2B5EF4-FFF2-40B4-BE49-F238E27FC236}">
              <a16:creationId xmlns:a16="http://schemas.microsoft.com/office/drawing/2014/main" id="{747E3DB4-BA5A-409F-8F79-2E9C19536D8D}"/>
            </a:ext>
            <a:ext uri="{147F2762-F138-4A5C-976F-8EAC2B608ADB}">
              <a16:predDERef xmlns:a16="http://schemas.microsoft.com/office/drawing/2014/main" pre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943100" cy="1352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876300</xdr:colOff>
      <xdr:row>2</xdr:row>
      <xdr:rowOff>257175</xdr:rowOff>
    </xdr:from>
    <xdr:to>
      <xdr:col>2</xdr:col>
      <xdr:colOff>1447800</xdr:colOff>
      <xdr:row>4</xdr:row>
      <xdr:rowOff>352425</xdr:rowOff>
    </xdr:to>
    <xdr:pic>
      <xdr:nvPicPr>
        <xdr:cNvPr id="5" name="Imagen 4">
          <a:extLst>
            <a:ext uri="{FF2B5EF4-FFF2-40B4-BE49-F238E27FC236}">
              <a16:creationId xmlns:a16="http://schemas.microsoft.com/office/drawing/2014/main" id="{CC025FBE-2D11-8174-E7D8-EEC116E40526}"/>
            </a:ext>
            <a:ext uri="{147F2762-F138-4A5C-976F-8EAC2B608ADB}">
              <a16:predDERef xmlns:a16="http://schemas.microsoft.com/office/drawing/2014/main" pred="{FBDE19D0-2DA2-882F-45A6-67BF19973E29}"/>
            </a:ext>
          </a:extLst>
        </xdr:cNvPr>
        <xdr:cNvPicPr>
          <a:picLocks noChangeAspect="1"/>
        </xdr:cNvPicPr>
      </xdr:nvPicPr>
      <xdr:blipFill>
        <a:blip xmlns:r="http://schemas.openxmlformats.org/officeDocument/2006/relationships" r:embed="rId1"/>
        <a:stretch>
          <a:fillRect/>
        </a:stretch>
      </xdr:blipFill>
      <xdr:spPr>
        <a:xfrm>
          <a:off x="1219200" y="590550"/>
          <a:ext cx="1943100" cy="13525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PAULA ANDREA NIETO GUTIERREZ" id="{55667BF3-422D-48D2-ABE8-4F14EE512899}" userId="panieto@minenergia.gov.co" providerId="PeoplePicker"/>
  <person displayName="CLAUDIA VIVIANA VILLALOBOS FAGUA" id="{CE34D56D-4D20-460D-911A-0D7745A89E2C}" userId="S::cvvillalobos@minenergia.gov.co::9ae77e02-02c0-4bc0-86c7-6a331499819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P11" dT="2026-10-02T18:11:02.71" personId="{CE34D56D-4D20-460D-911A-0D7745A89E2C}" id="{24C9275C-542E-4781-BE1B-8163DB441C4A}" done="1">
    <text>@PAULA ANDREA NIETO GUTIERREZ porfa ayúdame  con evidencia de lavado de tanque</text>
    <mentions>
      <mention mentionpersonId="{55667BF3-422D-48D2-ABE8-4F14EE512899}" mentionId="{C2B084AC-B263-4584-92DE-DC2257876040}" startIndex="0" length="29"/>
    </mentions>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www.suin-juriscol.gov.co/viewDocument.asp?id=1678441" TargetMode="External"/><Relationship Id="rId21" Type="http://schemas.openxmlformats.org/officeDocument/2006/relationships/hyperlink" Target="https://www.alcaldiabogota.gov.co/sisjur/normas/Norma1.jsp?i=74622" TargetMode="External"/><Relationship Id="rId42" Type="http://schemas.openxmlformats.org/officeDocument/2006/relationships/hyperlink" Target="http://www.suin-juriscol.gov.co/viewDocument.asp?ruta=Leyes/1677544" TargetMode="External"/><Relationship Id="rId47" Type="http://schemas.openxmlformats.org/officeDocument/2006/relationships/hyperlink" Target="https://www.alcaldiabogota.gov.co/sisjur/normas/Norma1.jsp?i=153149" TargetMode="External"/><Relationship Id="rId63" Type="http://schemas.openxmlformats.org/officeDocument/2006/relationships/hyperlink" Target="https://www.funcionpublica.gov.co/eva/gestornormativo/norma.php?i=50155" TargetMode="External"/><Relationship Id="rId68" Type="http://schemas.openxmlformats.org/officeDocument/2006/relationships/hyperlink" Target="https://www.funcionpublica.gov.co/eva/gestornormativo/norma.php?i=1551" TargetMode="External"/><Relationship Id="rId16" Type="http://schemas.openxmlformats.org/officeDocument/2006/relationships/hyperlink" Target="https://www.alcaldiabogota.gov.co/sisjur/normas/Norma1.jsp?i=55750" TargetMode="External"/><Relationship Id="rId11" Type="http://schemas.openxmlformats.org/officeDocument/2006/relationships/hyperlink" Target="http://www.alcaldiabogota.gov.co/sisjur/normas/Norma1.jsp?i=40019" TargetMode="External"/><Relationship Id="rId24" Type="http://schemas.openxmlformats.org/officeDocument/2006/relationships/hyperlink" Target="https://www.alcaldiabogota.gov.co/sisjur/normas/Norma1.jsp?i=7983" TargetMode="External"/><Relationship Id="rId32" Type="http://schemas.openxmlformats.org/officeDocument/2006/relationships/hyperlink" Target="https://www.minambiente.gov.co/wp-content/uploads/2024/07/LEY-2232-DE-07-DE-JULIO-DE-2022.pdf" TargetMode="External"/><Relationship Id="rId37" Type="http://schemas.openxmlformats.org/officeDocument/2006/relationships/hyperlink" Target="http://www.suin-juriscol.gov.co/viewDocument.asp?ruta=Leyes/1564714" TargetMode="External"/><Relationship Id="rId40" Type="http://schemas.openxmlformats.org/officeDocument/2006/relationships/hyperlink" Target="https://www.funcionpublica.gov.co/eva/gestornormativo/norma.php?i=36256" TargetMode="External"/><Relationship Id="rId45" Type="http://schemas.openxmlformats.org/officeDocument/2006/relationships/hyperlink" Target="https://www.alcaldiabogota.gov.co/sisjur/normas/Norma1.jsp?i=146438" TargetMode="External"/><Relationship Id="rId53" Type="http://schemas.openxmlformats.org/officeDocument/2006/relationships/hyperlink" Target="https://www.funcionpublica.gov.co/eva/gestornormativo/norma.php?i=53825" TargetMode="External"/><Relationship Id="rId58" Type="http://schemas.openxmlformats.org/officeDocument/2006/relationships/hyperlink" Target="https://www.funcionpublica.gov.co/eva/gestornormativo/norma.php?i=69038" TargetMode="External"/><Relationship Id="rId66" Type="http://schemas.openxmlformats.org/officeDocument/2006/relationships/hyperlink" Target="https://www.funcionpublica.gov.co/eva/gestornormativo/norma.php?i=37687" TargetMode="External"/><Relationship Id="rId74" Type="http://schemas.openxmlformats.org/officeDocument/2006/relationships/hyperlink" Target="https://www.alcaldiabogota.gov.co/sisjur/normas/Norma1.jsp?i=193893&amp;dt=S" TargetMode="External"/><Relationship Id="rId79" Type="http://schemas.openxmlformats.org/officeDocument/2006/relationships/vmlDrawing" Target="../drawings/vmlDrawing1.vml"/><Relationship Id="rId5" Type="http://schemas.openxmlformats.org/officeDocument/2006/relationships/hyperlink" Target="http://www.suin-juriscol.gov.co/viewDocument.asp?id=1437359" TargetMode="External"/><Relationship Id="rId61" Type="http://schemas.openxmlformats.org/officeDocument/2006/relationships/hyperlink" Target="https://www.alcaldiabogota.gov.co/sisjur/normas/Norma1.jsp?i=4636" TargetMode="External"/><Relationship Id="rId19" Type="http://schemas.openxmlformats.org/officeDocument/2006/relationships/hyperlink" Target="https://www.alcaldiabogota.gov.co/sisjur/normas/Norma1.jsp?i=1177" TargetMode="External"/><Relationship Id="rId14" Type="http://schemas.openxmlformats.org/officeDocument/2006/relationships/hyperlink" Target="https://www.alcaldiabogota.gov.co/sisjur/normas/Norma1.jsp?i=21059" TargetMode="External"/><Relationship Id="rId22" Type="http://schemas.openxmlformats.org/officeDocument/2006/relationships/hyperlink" Target="https://www.alcaldiabogota.gov.co/sisjur/normas/Norma1.jsp?i=138637&amp;dt=S" TargetMode="External"/><Relationship Id="rId27" Type="http://schemas.openxmlformats.org/officeDocument/2006/relationships/hyperlink" Target="https://www.alcaldiabogota.gov.co/sisjur/normas/Norma1.jsp?i=16407" TargetMode="External"/><Relationship Id="rId30" Type="http://schemas.openxmlformats.org/officeDocument/2006/relationships/hyperlink" Target="https://www.alcaldiabogota.gov.co/sisjur/normas/Norma1.jsp?i=4718" TargetMode="External"/><Relationship Id="rId35" Type="http://schemas.openxmlformats.org/officeDocument/2006/relationships/hyperlink" Target="https://www.alcaldiabogota.gov.co/sisjur/normas/Norma1.jsp?i=85510&amp;dt=S" TargetMode="External"/><Relationship Id="rId43" Type="http://schemas.openxmlformats.org/officeDocument/2006/relationships/hyperlink" Target="https://www.alcaldiabogota.gov.co/sisjur/normas/Norma1.jsp?i=342&amp;dt=S" TargetMode="External"/><Relationship Id="rId48" Type="http://schemas.openxmlformats.org/officeDocument/2006/relationships/hyperlink" Target="https://www.alcaldiabogota.gov.co/sisjur/normas/Norma1.jsp?i=153149" TargetMode="External"/><Relationship Id="rId56" Type="http://schemas.openxmlformats.org/officeDocument/2006/relationships/hyperlink" Target="https://www.funcionpublica.gov.co/eva/gestornormativo/norma.php?i=56035" TargetMode="External"/><Relationship Id="rId64" Type="http://schemas.openxmlformats.org/officeDocument/2006/relationships/hyperlink" Target="https://www.funcionpublica.gov.co/eva/gestornormativo/norma.php?i=135104" TargetMode="External"/><Relationship Id="rId69" Type="http://schemas.openxmlformats.org/officeDocument/2006/relationships/hyperlink" Target="https://www.ambientebogota.gov.co/documents/10184/2711026/Resoluci%C3%B3n+313+de+2021+-+PREAD+2022EE32806.pdf/11cb8b6f-fc29-4f53-b253-47b0cc127d74" TargetMode="External"/><Relationship Id="rId77" Type="http://schemas.openxmlformats.org/officeDocument/2006/relationships/printerSettings" Target="../printerSettings/printerSettings1.bin"/><Relationship Id="rId8" Type="http://schemas.openxmlformats.org/officeDocument/2006/relationships/hyperlink" Target="http://www.suin-juriscol.gov.co/viewDocument.asp?ruta=Decretos/1527854" TargetMode="External"/><Relationship Id="rId51" Type="http://schemas.openxmlformats.org/officeDocument/2006/relationships/hyperlink" Target="https://www.alcaldiabogota.gov.co/sisjur/normas/Norma1.jsp?i=190596&amp;dt=S" TargetMode="External"/><Relationship Id="rId72" Type="http://schemas.openxmlformats.org/officeDocument/2006/relationships/hyperlink" Target="https://www.funcionpublica.gov.co/eva/gestornormativo/norma.php?i=43202" TargetMode="External"/><Relationship Id="rId80" Type="http://schemas.openxmlformats.org/officeDocument/2006/relationships/comments" Target="../comments1.xml"/><Relationship Id="rId3" Type="http://schemas.openxmlformats.org/officeDocument/2006/relationships/hyperlink" Target="https://www.funcionpublica.gov.co/eva/gestornormativo/norma.php?i=87181" TargetMode="External"/><Relationship Id="rId12" Type="http://schemas.openxmlformats.org/officeDocument/2006/relationships/hyperlink" Target="https://medioambiente.uexternado.edu.co/wp-content/uploads/sites/19/2017/09/Resoluci%C3%B3n-1326-de-2017.pdf" TargetMode="External"/><Relationship Id="rId17" Type="http://schemas.openxmlformats.org/officeDocument/2006/relationships/hyperlink" Target="https://www.alcaldiabogota.gov.co/sisjur/normas/Norma1.jsp?i=20837&amp;dt=S" TargetMode="External"/><Relationship Id="rId25" Type="http://schemas.openxmlformats.org/officeDocument/2006/relationships/hyperlink" Target="https://www.funcionpublica.gov.co/eva/gestornormativo/norma.php?i=45322" TargetMode="External"/><Relationship Id="rId33" Type="http://schemas.openxmlformats.org/officeDocument/2006/relationships/hyperlink" Target="https://www.alcaldiabogota.gov.co/sisjur/normas/Norma1.jsp?i=67295&amp;dt=S" TargetMode="External"/><Relationship Id="rId38" Type="http://schemas.openxmlformats.org/officeDocument/2006/relationships/hyperlink" Target="http://www.suin-juriscol.gov.co/viewDocument.asp?ruta=Constitucion/1687988" TargetMode="External"/><Relationship Id="rId46" Type="http://schemas.openxmlformats.org/officeDocument/2006/relationships/hyperlink" Target="https://gestornormativo.creg.gov.co/gestor/entorno/docs/resolucion_minminas_40156_2022.htm" TargetMode="External"/><Relationship Id="rId59" Type="http://schemas.openxmlformats.org/officeDocument/2006/relationships/hyperlink" Target="https://www.alcaldiabogota.gov.co/sisjur/normas/Norma1.jsp?i=191866" TargetMode="External"/><Relationship Id="rId67" Type="http://schemas.openxmlformats.org/officeDocument/2006/relationships/hyperlink" Target="https://www.funcionpublica.gov.co/eva/gestornormativo/norma.php?i=87910" TargetMode="External"/><Relationship Id="rId20" Type="http://schemas.openxmlformats.org/officeDocument/2006/relationships/hyperlink" Target="https://www.minambiente.gov.co/wp-content/uploads/2021/06/Decreto-1076-de-2015.pdf" TargetMode="External"/><Relationship Id="rId41" Type="http://schemas.openxmlformats.org/officeDocument/2006/relationships/hyperlink" Target="https://www.alcaldiabogota.gov.co/sisjur/normas/Norma1.jsp?i=71261" TargetMode="External"/><Relationship Id="rId54" Type="http://schemas.openxmlformats.org/officeDocument/2006/relationships/hyperlink" Target="https://normas.cra.gov.co/gestor/docs/resolucion_minambiente_rma41598.htm" TargetMode="External"/><Relationship Id="rId62" Type="http://schemas.openxmlformats.org/officeDocument/2006/relationships/hyperlink" Target="https://www.alcaldiabogota.gov.co/sisjur/normas/Norma1.jsp?i=39330" TargetMode="External"/><Relationship Id="rId70" Type="http://schemas.openxmlformats.org/officeDocument/2006/relationships/hyperlink" Target="https://www.funcionpublica.gov.co/eva/gestornormativo/norma.php?i=246696" TargetMode="External"/><Relationship Id="rId75" Type="http://schemas.openxmlformats.org/officeDocument/2006/relationships/hyperlink" Target="https://www.alcaldiabogota.gov.co/sisjur/normas/Norma1.jsp?dt=S&amp;i=193834" TargetMode="External"/><Relationship Id="rId1" Type="http://schemas.openxmlformats.org/officeDocument/2006/relationships/hyperlink" Target="http://www.suin-juriscol.gov.co/viewDocument.asp?id=1311635" TargetMode="External"/><Relationship Id="rId6" Type="http://schemas.openxmlformats.org/officeDocument/2006/relationships/hyperlink" Target="http://www.suin-juriscol.gov.co/viewDocument.asp?id=1534509" TargetMode="External"/><Relationship Id="rId15" Type="http://schemas.openxmlformats.org/officeDocument/2006/relationships/hyperlink" Target="https://www.alcaldiabogota.gov.co/sisjur/normas/Norma1.jsp?i=42099&amp;dt=S" TargetMode="External"/><Relationship Id="rId23" Type="http://schemas.openxmlformats.org/officeDocument/2006/relationships/hyperlink" Target="https://www.alcaldiabogota.gov.co/sisjur/normas/Norma1.jsp?i=62514" TargetMode="External"/><Relationship Id="rId28" Type="http://schemas.openxmlformats.org/officeDocument/2006/relationships/hyperlink" Target="https://www.runt.com.co/sites/default/files/normas/Resoluci%C3%B3n%206589%20de%202019%20modifica%20Res.%203768%20de%202013%20RTMyEC%20cuatrimoto%20cuadriciclos%20y%20otros.pdf" TargetMode="External"/><Relationship Id="rId36" Type="http://schemas.openxmlformats.org/officeDocument/2006/relationships/hyperlink" Target="https://www.mintrabajo.gov.co/documents/20147/61442826/0773.PDF/3047cc2b-eae1-e021-e9bf-d8c0eac23e05?t=1617984928238" TargetMode="External"/><Relationship Id="rId49" Type="http://schemas.openxmlformats.org/officeDocument/2006/relationships/hyperlink" Target="https://www.funcionpublica.gov.co/eva/gestornormativo/norma.php?i=6101" TargetMode="External"/><Relationship Id="rId57" Type="http://schemas.openxmlformats.org/officeDocument/2006/relationships/hyperlink" Target="https://www.alcaldiabogota.gov.co/sisjur/normas/Norma1.jsp?i=90298" TargetMode="External"/><Relationship Id="rId10" Type="http://schemas.openxmlformats.org/officeDocument/2006/relationships/hyperlink" Target="https://www.alcaldiabogota.gov.co/sisjur/normas/Norma1.jsp?i=150601&amp;dt=S" TargetMode="External"/><Relationship Id="rId31" Type="http://schemas.openxmlformats.org/officeDocument/2006/relationships/hyperlink" Target="https://sisjur.bogotajuridica.gov.co/sisjur/normas/Norma1.jsp?i=155699" TargetMode="External"/><Relationship Id="rId44" Type="http://schemas.openxmlformats.org/officeDocument/2006/relationships/hyperlink" Target="https://www.funcionpublica.gov.co/eva/gestornormativo/norma.php?i=244816" TargetMode="External"/><Relationship Id="rId52" Type="http://schemas.openxmlformats.org/officeDocument/2006/relationships/hyperlink" Target="https://www.alcaldiabogota.gov.co/sisjur/normas/Norma1.jsp?i=40105" TargetMode="External"/><Relationship Id="rId60" Type="http://schemas.openxmlformats.org/officeDocument/2006/relationships/hyperlink" Target="https://www.alcaldiabogota.gov.co/sisjur/normas/Norma1.jsp?dt=S&amp;i=192191" TargetMode="External"/><Relationship Id="rId65" Type="http://schemas.openxmlformats.org/officeDocument/2006/relationships/hyperlink" Target="https://www.alcaldiabogota.gov.co/sisjur/normas/Norma1.jsp?i=191872" TargetMode="External"/><Relationship Id="rId73" Type="http://schemas.openxmlformats.org/officeDocument/2006/relationships/hyperlink" Target="https://www.funcionpublica.gov.co/eva/gestornormativo/norma.php?i=80538" TargetMode="External"/><Relationship Id="rId78" Type="http://schemas.openxmlformats.org/officeDocument/2006/relationships/drawing" Target="../drawings/drawing1.xml"/><Relationship Id="rId4" Type="http://schemas.openxmlformats.org/officeDocument/2006/relationships/hyperlink" Target="https://www.alcaldiabogota.gov.co/sisjur/normas/Norma1.jsp?i=66661" TargetMode="External"/><Relationship Id="rId9" Type="http://schemas.openxmlformats.org/officeDocument/2006/relationships/hyperlink" Target="https://www.minenergia.gov.co/documents/11684/Resoluci%C3%B3n_40150_de_2024_compilada_con_los_cuatro_libros.pdf" TargetMode="External"/><Relationship Id="rId13" Type="http://schemas.openxmlformats.org/officeDocument/2006/relationships/hyperlink" Target="http://www.alcaldiabogota.gov.co/sisjur/normas/Norma1.jsp?i=40106" TargetMode="External"/><Relationship Id="rId18" Type="http://schemas.openxmlformats.org/officeDocument/2006/relationships/hyperlink" Target="https://www.funcionpublica.gov.co/eva/gestornormativo/norma.php?i=77216" TargetMode="External"/><Relationship Id="rId39" Type="http://schemas.openxmlformats.org/officeDocument/2006/relationships/hyperlink" Target="https://www.alcaldiabogota.gov.co/sisjur/normas/Norma1.jsp?i=37494" TargetMode="External"/><Relationship Id="rId34" Type="http://schemas.openxmlformats.org/officeDocument/2006/relationships/hyperlink" Target="https://www.alcaldiabogota.gov.co/sisjur/normas/Norma1.jsp?i=146044" TargetMode="External"/><Relationship Id="rId50" Type="http://schemas.openxmlformats.org/officeDocument/2006/relationships/hyperlink" Target="https://www.funcionpublica.gov.co/eva/gestornormativo/norma.php?i=33965" TargetMode="External"/><Relationship Id="rId55" Type="http://schemas.openxmlformats.org/officeDocument/2006/relationships/hyperlink" Target="https://www.alcaldiabogota.gov.co/sisjur/normas/Norma1.jsp?i=80429" TargetMode="External"/><Relationship Id="rId76" Type="http://schemas.openxmlformats.org/officeDocument/2006/relationships/hyperlink" Target="https://www.alcaldiabogota.gov.co/sisjur/normas/Norma1.jsp?i=193951&amp;dt=S" TargetMode="External"/><Relationship Id="rId7" Type="http://schemas.openxmlformats.org/officeDocument/2006/relationships/hyperlink" Target="http://www.suin-juriscol.gov.co/viewDocument.asp?ruta=Leyes/1666632" TargetMode="External"/><Relationship Id="rId71" Type="http://schemas.openxmlformats.org/officeDocument/2006/relationships/hyperlink" Target="https://www.funcionpublica.gov.co/eva/gestornormativo/norma.php?i=34388" TargetMode="External"/><Relationship Id="rId2" Type="http://schemas.openxmlformats.org/officeDocument/2006/relationships/hyperlink" Target="http://www.suin-juriscol.gov.co/viewDocument.asp?ruta=Leyes/30019356" TargetMode="External"/><Relationship Id="rId29" Type="http://schemas.openxmlformats.org/officeDocument/2006/relationships/hyperlink" Target="https://dapre.presidencia.gov.co/normativa/normativa/DIRECTIVA%20PRESIDENCIAL%20N%C2%B0%2009%20DEL%2009%20DE%20NOVIEMBRE%20DE%202018.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17" Type="http://schemas.openxmlformats.org/officeDocument/2006/relationships/customProperty" Target="../customProperty116.bin"/><Relationship Id="rId21" Type="http://schemas.openxmlformats.org/officeDocument/2006/relationships/customProperty" Target="../customProperty20.bin"/><Relationship Id="rId63" Type="http://schemas.openxmlformats.org/officeDocument/2006/relationships/customProperty" Target="../customProperty62.bin"/><Relationship Id="rId159" Type="http://schemas.openxmlformats.org/officeDocument/2006/relationships/customProperty" Target="../customProperty158.bin"/><Relationship Id="rId170" Type="http://schemas.openxmlformats.org/officeDocument/2006/relationships/customProperty" Target="../customProperty169.bin"/><Relationship Id="rId226" Type="http://schemas.openxmlformats.org/officeDocument/2006/relationships/customProperty" Target="../customProperty225.bin"/><Relationship Id="rId107" Type="http://schemas.openxmlformats.org/officeDocument/2006/relationships/customProperty" Target="../customProperty106.bin"/><Relationship Id="rId268" Type="http://schemas.openxmlformats.org/officeDocument/2006/relationships/customProperty" Target="../customProperty267.bin"/><Relationship Id="rId11" Type="http://schemas.openxmlformats.org/officeDocument/2006/relationships/customProperty" Target="../customProperty10.bin"/><Relationship Id="rId32" Type="http://schemas.openxmlformats.org/officeDocument/2006/relationships/customProperty" Target="../customProperty31.bin"/><Relationship Id="rId53" Type="http://schemas.openxmlformats.org/officeDocument/2006/relationships/customProperty" Target="../customProperty52.bin"/><Relationship Id="rId74" Type="http://schemas.openxmlformats.org/officeDocument/2006/relationships/customProperty" Target="../customProperty73.bin"/><Relationship Id="rId128" Type="http://schemas.openxmlformats.org/officeDocument/2006/relationships/customProperty" Target="../customProperty127.bin"/><Relationship Id="rId149" Type="http://schemas.openxmlformats.org/officeDocument/2006/relationships/customProperty" Target="../customProperty148.bin"/><Relationship Id="rId5" Type="http://schemas.openxmlformats.org/officeDocument/2006/relationships/customProperty" Target="../customProperty4.bin"/><Relationship Id="rId95" Type="http://schemas.openxmlformats.org/officeDocument/2006/relationships/customProperty" Target="../customProperty94.bin"/><Relationship Id="rId160" Type="http://schemas.openxmlformats.org/officeDocument/2006/relationships/customProperty" Target="../customProperty159.bin"/><Relationship Id="rId181" Type="http://schemas.openxmlformats.org/officeDocument/2006/relationships/customProperty" Target="../customProperty180.bin"/><Relationship Id="rId216" Type="http://schemas.openxmlformats.org/officeDocument/2006/relationships/customProperty" Target="../customProperty215.bin"/><Relationship Id="rId237" Type="http://schemas.openxmlformats.org/officeDocument/2006/relationships/customProperty" Target="../customProperty236.bin"/><Relationship Id="rId258" Type="http://schemas.openxmlformats.org/officeDocument/2006/relationships/customProperty" Target="../customProperty257.bin"/><Relationship Id="rId22" Type="http://schemas.openxmlformats.org/officeDocument/2006/relationships/customProperty" Target="../customProperty21.bin"/><Relationship Id="rId43" Type="http://schemas.openxmlformats.org/officeDocument/2006/relationships/customProperty" Target="../customProperty42.bin"/><Relationship Id="rId64" Type="http://schemas.openxmlformats.org/officeDocument/2006/relationships/customProperty" Target="../customProperty63.bin"/><Relationship Id="rId118" Type="http://schemas.openxmlformats.org/officeDocument/2006/relationships/customProperty" Target="../customProperty117.bin"/><Relationship Id="rId139" Type="http://schemas.openxmlformats.org/officeDocument/2006/relationships/customProperty" Target="../customProperty138.bin"/><Relationship Id="rId85" Type="http://schemas.openxmlformats.org/officeDocument/2006/relationships/customProperty" Target="../customProperty84.bin"/><Relationship Id="rId150" Type="http://schemas.openxmlformats.org/officeDocument/2006/relationships/customProperty" Target="../customProperty149.bin"/><Relationship Id="rId171" Type="http://schemas.openxmlformats.org/officeDocument/2006/relationships/customProperty" Target="../customProperty170.bin"/><Relationship Id="rId192" Type="http://schemas.openxmlformats.org/officeDocument/2006/relationships/customProperty" Target="../customProperty191.bin"/><Relationship Id="rId206" Type="http://schemas.openxmlformats.org/officeDocument/2006/relationships/customProperty" Target="../customProperty205.bin"/><Relationship Id="rId227" Type="http://schemas.openxmlformats.org/officeDocument/2006/relationships/customProperty" Target="../customProperty226.bin"/><Relationship Id="rId248" Type="http://schemas.openxmlformats.org/officeDocument/2006/relationships/customProperty" Target="../customProperty247.bin"/><Relationship Id="rId12" Type="http://schemas.openxmlformats.org/officeDocument/2006/relationships/customProperty" Target="../customProperty11.bin"/><Relationship Id="rId33" Type="http://schemas.openxmlformats.org/officeDocument/2006/relationships/customProperty" Target="../customProperty32.bin"/><Relationship Id="rId108" Type="http://schemas.openxmlformats.org/officeDocument/2006/relationships/customProperty" Target="../customProperty107.bin"/><Relationship Id="rId129" Type="http://schemas.openxmlformats.org/officeDocument/2006/relationships/customProperty" Target="../customProperty128.bin"/><Relationship Id="rId54" Type="http://schemas.openxmlformats.org/officeDocument/2006/relationships/customProperty" Target="../customProperty53.bin"/><Relationship Id="rId75" Type="http://schemas.openxmlformats.org/officeDocument/2006/relationships/customProperty" Target="../customProperty74.bin"/><Relationship Id="rId96" Type="http://schemas.openxmlformats.org/officeDocument/2006/relationships/customProperty" Target="../customProperty95.bin"/><Relationship Id="rId140" Type="http://schemas.openxmlformats.org/officeDocument/2006/relationships/customProperty" Target="../customProperty139.bin"/><Relationship Id="rId161" Type="http://schemas.openxmlformats.org/officeDocument/2006/relationships/customProperty" Target="../customProperty160.bin"/><Relationship Id="rId182" Type="http://schemas.openxmlformats.org/officeDocument/2006/relationships/customProperty" Target="../customProperty181.bin"/><Relationship Id="rId217" Type="http://schemas.openxmlformats.org/officeDocument/2006/relationships/customProperty" Target="../customProperty216.bin"/><Relationship Id="rId6" Type="http://schemas.openxmlformats.org/officeDocument/2006/relationships/customProperty" Target="../customProperty5.bin"/><Relationship Id="rId238" Type="http://schemas.openxmlformats.org/officeDocument/2006/relationships/customProperty" Target="../customProperty237.bin"/><Relationship Id="rId259" Type="http://schemas.openxmlformats.org/officeDocument/2006/relationships/customProperty" Target="../customProperty258.bin"/><Relationship Id="rId23" Type="http://schemas.openxmlformats.org/officeDocument/2006/relationships/customProperty" Target="../customProperty22.bin"/><Relationship Id="rId119" Type="http://schemas.openxmlformats.org/officeDocument/2006/relationships/customProperty" Target="../customProperty118.bin"/><Relationship Id="rId44" Type="http://schemas.openxmlformats.org/officeDocument/2006/relationships/customProperty" Target="../customProperty43.bin"/><Relationship Id="rId65" Type="http://schemas.openxmlformats.org/officeDocument/2006/relationships/customProperty" Target="../customProperty64.bin"/><Relationship Id="rId86" Type="http://schemas.openxmlformats.org/officeDocument/2006/relationships/customProperty" Target="../customProperty85.bin"/><Relationship Id="rId130" Type="http://schemas.openxmlformats.org/officeDocument/2006/relationships/customProperty" Target="../customProperty129.bin"/><Relationship Id="rId151" Type="http://schemas.openxmlformats.org/officeDocument/2006/relationships/customProperty" Target="../customProperty150.bin"/><Relationship Id="rId172" Type="http://schemas.openxmlformats.org/officeDocument/2006/relationships/customProperty" Target="../customProperty171.bin"/><Relationship Id="rId193" Type="http://schemas.openxmlformats.org/officeDocument/2006/relationships/customProperty" Target="../customProperty192.bin"/><Relationship Id="rId207" Type="http://schemas.openxmlformats.org/officeDocument/2006/relationships/customProperty" Target="../customProperty206.bin"/><Relationship Id="rId228" Type="http://schemas.openxmlformats.org/officeDocument/2006/relationships/customProperty" Target="../customProperty227.bin"/><Relationship Id="rId249" Type="http://schemas.openxmlformats.org/officeDocument/2006/relationships/customProperty" Target="../customProperty248.bin"/><Relationship Id="rId13" Type="http://schemas.openxmlformats.org/officeDocument/2006/relationships/customProperty" Target="../customProperty12.bin"/><Relationship Id="rId109" Type="http://schemas.openxmlformats.org/officeDocument/2006/relationships/customProperty" Target="../customProperty108.bin"/><Relationship Id="rId260" Type="http://schemas.openxmlformats.org/officeDocument/2006/relationships/customProperty" Target="../customProperty259.bin"/><Relationship Id="rId34" Type="http://schemas.openxmlformats.org/officeDocument/2006/relationships/customProperty" Target="../customProperty33.bin"/><Relationship Id="rId55" Type="http://schemas.openxmlformats.org/officeDocument/2006/relationships/customProperty" Target="../customProperty54.bin"/><Relationship Id="rId76" Type="http://schemas.openxmlformats.org/officeDocument/2006/relationships/customProperty" Target="../customProperty75.bin"/><Relationship Id="rId97" Type="http://schemas.openxmlformats.org/officeDocument/2006/relationships/customProperty" Target="../customProperty96.bin"/><Relationship Id="rId120" Type="http://schemas.openxmlformats.org/officeDocument/2006/relationships/customProperty" Target="../customProperty119.bin"/><Relationship Id="rId141" Type="http://schemas.openxmlformats.org/officeDocument/2006/relationships/customProperty" Target="../customProperty140.bin"/><Relationship Id="rId7" Type="http://schemas.openxmlformats.org/officeDocument/2006/relationships/customProperty" Target="../customProperty6.bin"/><Relationship Id="rId162" Type="http://schemas.openxmlformats.org/officeDocument/2006/relationships/customProperty" Target="../customProperty161.bin"/><Relationship Id="rId183" Type="http://schemas.openxmlformats.org/officeDocument/2006/relationships/customProperty" Target="../customProperty182.bin"/><Relationship Id="rId218" Type="http://schemas.openxmlformats.org/officeDocument/2006/relationships/customProperty" Target="../customProperty217.bin"/><Relationship Id="rId239" Type="http://schemas.openxmlformats.org/officeDocument/2006/relationships/customProperty" Target="../customProperty238.bin"/><Relationship Id="rId250" Type="http://schemas.openxmlformats.org/officeDocument/2006/relationships/customProperty" Target="../customProperty249.bin"/><Relationship Id="rId24" Type="http://schemas.openxmlformats.org/officeDocument/2006/relationships/customProperty" Target="../customProperty23.bin"/><Relationship Id="rId45" Type="http://schemas.openxmlformats.org/officeDocument/2006/relationships/customProperty" Target="../customProperty44.bin"/><Relationship Id="rId66" Type="http://schemas.openxmlformats.org/officeDocument/2006/relationships/customProperty" Target="../customProperty65.bin"/><Relationship Id="rId87" Type="http://schemas.openxmlformats.org/officeDocument/2006/relationships/customProperty" Target="../customProperty86.bin"/><Relationship Id="rId110" Type="http://schemas.openxmlformats.org/officeDocument/2006/relationships/customProperty" Target="../customProperty109.bin"/><Relationship Id="rId131" Type="http://schemas.openxmlformats.org/officeDocument/2006/relationships/customProperty" Target="../customProperty130.bin"/><Relationship Id="rId152" Type="http://schemas.openxmlformats.org/officeDocument/2006/relationships/customProperty" Target="../customProperty151.bin"/><Relationship Id="rId173" Type="http://schemas.openxmlformats.org/officeDocument/2006/relationships/customProperty" Target="../customProperty172.bin"/><Relationship Id="rId194" Type="http://schemas.openxmlformats.org/officeDocument/2006/relationships/customProperty" Target="../customProperty193.bin"/><Relationship Id="rId208" Type="http://schemas.openxmlformats.org/officeDocument/2006/relationships/customProperty" Target="../customProperty207.bin"/><Relationship Id="rId229" Type="http://schemas.openxmlformats.org/officeDocument/2006/relationships/customProperty" Target="../customProperty228.bin"/><Relationship Id="rId240" Type="http://schemas.openxmlformats.org/officeDocument/2006/relationships/customProperty" Target="../customProperty239.bin"/><Relationship Id="rId261" Type="http://schemas.openxmlformats.org/officeDocument/2006/relationships/customProperty" Target="../customProperty260.bin"/><Relationship Id="rId14" Type="http://schemas.openxmlformats.org/officeDocument/2006/relationships/customProperty" Target="../customProperty13.bin"/><Relationship Id="rId35" Type="http://schemas.openxmlformats.org/officeDocument/2006/relationships/customProperty" Target="../customProperty34.bin"/><Relationship Id="rId56" Type="http://schemas.openxmlformats.org/officeDocument/2006/relationships/customProperty" Target="../customProperty55.bin"/><Relationship Id="rId77" Type="http://schemas.openxmlformats.org/officeDocument/2006/relationships/customProperty" Target="../customProperty76.bin"/><Relationship Id="rId100" Type="http://schemas.openxmlformats.org/officeDocument/2006/relationships/customProperty" Target="../customProperty99.bin"/><Relationship Id="rId8" Type="http://schemas.openxmlformats.org/officeDocument/2006/relationships/customProperty" Target="../customProperty7.bin"/><Relationship Id="rId98" Type="http://schemas.openxmlformats.org/officeDocument/2006/relationships/customProperty" Target="../customProperty97.bin"/><Relationship Id="rId121" Type="http://schemas.openxmlformats.org/officeDocument/2006/relationships/customProperty" Target="../customProperty120.bin"/><Relationship Id="rId142" Type="http://schemas.openxmlformats.org/officeDocument/2006/relationships/customProperty" Target="../customProperty141.bin"/><Relationship Id="rId163" Type="http://schemas.openxmlformats.org/officeDocument/2006/relationships/customProperty" Target="../customProperty162.bin"/><Relationship Id="rId184" Type="http://schemas.openxmlformats.org/officeDocument/2006/relationships/customProperty" Target="../customProperty183.bin"/><Relationship Id="rId219" Type="http://schemas.openxmlformats.org/officeDocument/2006/relationships/customProperty" Target="../customProperty218.bin"/><Relationship Id="rId230" Type="http://schemas.openxmlformats.org/officeDocument/2006/relationships/customProperty" Target="../customProperty229.bin"/><Relationship Id="rId251" Type="http://schemas.openxmlformats.org/officeDocument/2006/relationships/customProperty" Target="../customProperty250.bin"/><Relationship Id="rId25" Type="http://schemas.openxmlformats.org/officeDocument/2006/relationships/customProperty" Target="../customProperty24.bin"/><Relationship Id="rId46" Type="http://schemas.openxmlformats.org/officeDocument/2006/relationships/customProperty" Target="../customProperty45.bin"/><Relationship Id="rId67" Type="http://schemas.openxmlformats.org/officeDocument/2006/relationships/customProperty" Target="../customProperty66.bin"/><Relationship Id="rId88" Type="http://schemas.openxmlformats.org/officeDocument/2006/relationships/customProperty" Target="../customProperty87.bin"/><Relationship Id="rId111" Type="http://schemas.openxmlformats.org/officeDocument/2006/relationships/customProperty" Target="../customProperty110.bin"/><Relationship Id="rId132" Type="http://schemas.openxmlformats.org/officeDocument/2006/relationships/customProperty" Target="../customProperty131.bin"/><Relationship Id="rId153" Type="http://schemas.openxmlformats.org/officeDocument/2006/relationships/customProperty" Target="../customProperty152.bin"/><Relationship Id="rId174" Type="http://schemas.openxmlformats.org/officeDocument/2006/relationships/customProperty" Target="../customProperty173.bin"/><Relationship Id="rId195" Type="http://schemas.openxmlformats.org/officeDocument/2006/relationships/customProperty" Target="../customProperty194.bin"/><Relationship Id="rId209" Type="http://schemas.openxmlformats.org/officeDocument/2006/relationships/customProperty" Target="../customProperty208.bin"/><Relationship Id="rId220" Type="http://schemas.openxmlformats.org/officeDocument/2006/relationships/customProperty" Target="../customProperty219.bin"/><Relationship Id="rId241" Type="http://schemas.openxmlformats.org/officeDocument/2006/relationships/customProperty" Target="../customProperty240.bin"/><Relationship Id="rId15" Type="http://schemas.openxmlformats.org/officeDocument/2006/relationships/customProperty" Target="../customProperty14.bin"/><Relationship Id="rId36" Type="http://schemas.openxmlformats.org/officeDocument/2006/relationships/customProperty" Target="../customProperty35.bin"/><Relationship Id="rId57" Type="http://schemas.openxmlformats.org/officeDocument/2006/relationships/customProperty" Target="../customProperty56.bin"/><Relationship Id="rId262" Type="http://schemas.openxmlformats.org/officeDocument/2006/relationships/customProperty" Target="../customProperty261.bin"/><Relationship Id="rId78" Type="http://schemas.openxmlformats.org/officeDocument/2006/relationships/customProperty" Target="../customProperty77.bin"/><Relationship Id="rId99" Type="http://schemas.openxmlformats.org/officeDocument/2006/relationships/customProperty" Target="../customProperty98.bin"/><Relationship Id="rId101" Type="http://schemas.openxmlformats.org/officeDocument/2006/relationships/customProperty" Target="../customProperty100.bin"/><Relationship Id="rId122" Type="http://schemas.openxmlformats.org/officeDocument/2006/relationships/customProperty" Target="../customProperty121.bin"/><Relationship Id="rId143" Type="http://schemas.openxmlformats.org/officeDocument/2006/relationships/customProperty" Target="../customProperty142.bin"/><Relationship Id="rId164" Type="http://schemas.openxmlformats.org/officeDocument/2006/relationships/customProperty" Target="../customProperty163.bin"/><Relationship Id="rId185" Type="http://schemas.openxmlformats.org/officeDocument/2006/relationships/customProperty" Target="../customProperty184.bin"/><Relationship Id="rId9" Type="http://schemas.openxmlformats.org/officeDocument/2006/relationships/customProperty" Target="../customProperty8.bin"/><Relationship Id="rId210" Type="http://schemas.openxmlformats.org/officeDocument/2006/relationships/customProperty" Target="../customProperty209.bin"/><Relationship Id="rId26" Type="http://schemas.openxmlformats.org/officeDocument/2006/relationships/customProperty" Target="../customProperty25.bin"/><Relationship Id="rId231" Type="http://schemas.openxmlformats.org/officeDocument/2006/relationships/customProperty" Target="../customProperty230.bin"/><Relationship Id="rId252" Type="http://schemas.openxmlformats.org/officeDocument/2006/relationships/customProperty" Target="../customProperty251.bin"/><Relationship Id="rId47" Type="http://schemas.openxmlformats.org/officeDocument/2006/relationships/customProperty" Target="../customProperty46.bin"/><Relationship Id="rId68" Type="http://schemas.openxmlformats.org/officeDocument/2006/relationships/customProperty" Target="../customProperty67.bin"/><Relationship Id="rId89" Type="http://schemas.openxmlformats.org/officeDocument/2006/relationships/customProperty" Target="../customProperty88.bin"/><Relationship Id="rId112" Type="http://schemas.openxmlformats.org/officeDocument/2006/relationships/customProperty" Target="../customProperty111.bin"/><Relationship Id="rId133" Type="http://schemas.openxmlformats.org/officeDocument/2006/relationships/customProperty" Target="../customProperty132.bin"/><Relationship Id="rId154" Type="http://schemas.openxmlformats.org/officeDocument/2006/relationships/customProperty" Target="../customProperty153.bin"/><Relationship Id="rId175" Type="http://schemas.openxmlformats.org/officeDocument/2006/relationships/customProperty" Target="../customProperty174.bin"/><Relationship Id="rId196" Type="http://schemas.openxmlformats.org/officeDocument/2006/relationships/customProperty" Target="../customProperty195.bin"/><Relationship Id="rId200" Type="http://schemas.openxmlformats.org/officeDocument/2006/relationships/customProperty" Target="../customProperty199.bin"/><Relationship Id="rId16" Type="http://schemas.openxmlformats.org/officeDocument/2006/relationships/customProperty" Target="../customProperty15.bin"/><Relationship Id="rId221" Type="http://schemas.openxmlformats.org/officeDocument/2006/relationships/customProperty" Target="../customProperty220.bin"/><Relationship Id="rId242" Type="http://schemas.openxmlformats.org/officeDocument/2006/relationships/customProperty" Target="../customProperty241.bin"/><Relationship Id="rId263" Type="http://schemas.openxmlformats.org/officeDocument/2006/relationships/customProperty" Target="../customProperty262.bin"/><Relationship Id="rId37" Type="http://schemas.openxmlformats.org/officeDocument/2006/relationships/customProperty" Target="../customProperty36.bin"/><Relationship Id="rId58" Type="http://schemas.openxmlformats.org/officeDocument/2006/relationships/customProperty" Target="../customProperty57.bin"/><Relationship Id="rId79" Type="http://schemas.openxmlformats.org/officeDocument/2006/relationships/customProperty" Target="../customProperty78.bin"/><Relationship Id="rId102" Type="http://schemas.openxmlformats.org/officeDocument/2006/relationships/customProperty" Target="../customProperty101.bin"/><Relationship Id="rId123" Type="http://schemas.openxmlformats.org/officeDocument/2006/relationships/customProperty" Target="../customProperty122.bin"/><Relationship Id="rId144" Type="http://schemas.openxmlformats.org/officeDocument/2006/relationships/customProperty" Target="../customProperty143.bin"/><Relationship Id="rId90" Type="http://schemas.openxmlformats.org/officeDocument/2006/relationships/customProperty" Target="../customProperty89.bin"/><Relationship Id="rId165" Type="http://schemas.openxmlformats.org/officeDocument/2006/relationships/customProperty" Target="../customProperty164.bin"/><Relationship Id="rId186" Type="http://schemas.openxmlformats.org/officeDocument/2006/relationships/customProperty" Target="../customProperty185.bin"/><Relationship Id="rId211" Type="http://schemas.openxmlformats.org/officeDocument/2006/relationships/customProperty" Target="../customProperty210.bin"/><Relationship Id="rId232" Type="http://schemas.openxmlformats.org/officeDocument/2006/relationships/customProperty" Target="../customProperty231.bin"/><Relationship Id="rId253" Type="http://schemas.openxmlformats.org/officeDocument/2006/relationships/customProperty" Target="../customProperty252.bin"/><Relationship Id="rId27" Type="http://schemas.openxmlformats.org/officeDocument/2006/relationships/customProperty" Target="../customProperty26.bin"/><Relationship Id="rId48" Type="http://schemas.openxmlformats.org/officeDocument/2006/relationships/customProperty" Target="../customProperty47.bin"/><Relationship Id="rId69" Type="http://schemas.openxmlformats.org/officeDocument/2006/relationships/customProperty" Target="../customProperty68.bin"/><Relationship Id="rId113" Type="http://schemas.openxmlformats.org/officeDocument/2006/relationships/customProperty" Target="../customProperty112.bin"/><Relationship Id="rId134" Type="http://schemas.openxmlformats.org/officeDocument/2006/relationships/customProperty" Target="../customProperty133.bin"/><Relationship Id="rId80" Type="http://schemas.openxmlformats.org/officeDocument/2006/relationships/customProperty" Target="../customProperty79.bin"/><Relationship Id="rId155" Type="http://schemas.openxmlformats.org/officeDocument/2006/relationships/customProperty" Target="../customProperty154.bin"/><Relationship Id="rId176" Type="http://schemas.openxmlformats.org/officeDocument/2006/relationships/customProperty" Target="../customProperty175.bin"/><Relationship Id="rId197" Type="http://schemas.openxmlformats.org/officeDocument/2006/relationships/customProperty" Target="../customProperty196.bin"/><Relationship Id="rId201" Type="http://schemas.openxmlformats.org/officeDocument/2006/relationships/customProperty" Target="../customProperty200.bin"/><Relationship Id="rId222" Type="http://schemas.openxmlformats.org/officeDocument/2006/relationships/customProperty" Target="../customProperty221.bin"/><Relationship Id="rId243" Type="http://schemas.openxmlformats.org/officeDocument/2006/relationships/customProperty" Target="../customProperty242.bin"/><Relationship Id="rId264" Type="http://schemas.openxmlformats.org/officeDocument/2006/relationships/customProperty" Target="../customProperty263.bin"/><Relationship Id="rId17" Type="http://schemas.openxmlformats.org/officeDocument/2006/relationships/customProperty" Target="../customProperty16.bin"/><Relationship Id="rId38" Type="http://schemas.openxmlformats.org/officeDocument/2006/relationships/customProperty" Target="../customProperty37.bin"/><Relationship Id="rId59" Type="http://schemas.openxmlformats.org/officeDocument/2006/relationships/customProperty" Target="../customProperty58.bin"/><Relationship Id="rId103" Type="http://schemas.openxmlformats.org/officeDocument/2006/relationships/customProperty" Target="../customProperty102.bin"/><Relationship Id="rId124" Type="http://schemas.openxmlformats.org/officeDocument/2006/relationships/customProperty" Target="../customProperty123.bin"/><Relationship Id="rId70" Type="http://schemas.openxmlformats.org/officeDocument/2006/relationships/customProperty" Target="../customProperty69.bin"/><Relationship Id="rId91" Type="http://schemas.openxmlformats.org/officeDocument/2006/relationships/customProperty" Target="../customProperty90.bin"/><Relationship Id="rId145" Type="http://schemas.openxmlformats.org/officeDocument/2006/relationships/customProperty" Target="../customProperty144.bin"/><Relationship Id="rId166" Type="http://schemas.openxmlformats.org/officeDocument/2006/relationships/customProperty" Target="../customProperty165.bin"/><Relationship Id="rId187" Type="http://schemas.openxmlformats.org/officeDocument/2006/relationships/customProperty" Target="../customProperty186.bin"/><Relationship Id="rId1" Type="http://schemas.openxmlformats.org/officeDocument/2006/relationships/printerSettings" Target="../printerSettings/printerSettings2.bin"/><Relationship Id="rId212" Type="http://schemas.openxmlformats.org/officeDocument/2006/relationships/customProperty" Target="../customProperty211.bin"/><Relationship Id="rId233" Type="http://schemas.openxmlformats.org/officeDocument/2006/relationships/customProperty" Target="../customProperty232.bin"/><Relationship Id="rId254" Type="http://schemas.openxmlformats.org/officeDocument/2006/relationships/customProperty" Target="../customProperty253.bin"/><Relationship Id="rId28" Type="http://schemas.openxmlformats.org/officeDocument/2006/relationships/customProperty" Target="../customProperty27.bin"/><Relationship Id="rId49" Type="http://schemas.openxmlformats.org/officeDocument/2006/relationships/customProperty" Target="../customProperty48.bin"/><Relationship Id="rId114" Type="http://schemas.openxmlformats.org/officeDocument/2006/relationships/customProperty" Target="../customProperty113.bin"/><Relationship Id="rId60" Type="http://schemas.openxmlformats.org/officeDocument/2006/relationships/customProperty" Target="../customProperty59.bin"/><Relationship Id="rId81" Type="http://schemas.openxmlformats.org/officeDocument/2006/relationships/customProperty" Target="../customProperty80.bin"/><Relationship Id="rId135" Type="http://schemas.openxmlformats.org/officeDocument/2006/relationships/customProperty" Target="../customProperty134.bin"/><Relationship Id="rId156" Type="http://schemas.openxmlformats.org/officeDocument/2006/relationships/customProperty" Target="../customProperty155.bin"/><Relationship Id="rId177" Type="http://schemas.openxmlformats.org/officeDocument/2006/relationships/customProperty" Target="../customProperty176.bin"/><Relationship Id="rId198" Type="http://schemas.openxmlformats.org/officeDocument/2006/relationships/customProperty" Target="../customProperty197.bin"/><Relationship Id="rId202" Type="http://schemas.openxmlformats.org/officeDocument/2006/relationships/customProperty" Target="../customProperty201.bin"/><Relationship Id="rId223" Type="http://schemas.openxmlformats.org/officeDocument/2006/relationships/customProperty" Target="../customProperty222.bin"/><Relationship Id="rId244" Type="http://schemas.openxmlformats.org/officeDocument/2006/relationships/customProperty" Target="../customProperty243.bin"/><Relationship Id="rId18" Type="http://schemas.openxmlformats.org/officeDocument/2006/relationships/customProperty" Target="../customProperty17.bin"/><Relationship Id="rId39" Type="http://schemas.openxmlformats.org/officeDocument/2006/relationships/customProperty" Target="../customProperty38.bin"/><Relationship Id="rId265" Type="http://schemas.openxmlformats.org/officeDocument/2006/relationships/customProperty" Target="../customProperty264.bin"/><Relationship Id="rId50" Type="http://schemas.openxmlformats.org/officeDocument/2006/relationships/customProperty" Target="../customProperty49.bin"/><Relationship Id="rId104" Type="http://schemas.openxmlformats.org/officeDocument/2006/relationships/customProperty" Target="../customProperty103.bin"/><Relationship Id="rId125" Type="http://schemas.openxmlformats.org/officeDocument/2006/relationships/customProperty" Target="../customProperty124.bin"/><Relationship Id="rId146" Type="http://schemas.openxmlformats.org/officeDocument/2006/relationships/customProperty" Target="../customProperty145.bin"/><Relationship Id="rId167" Type="http://schemas.openxmlformats.org/officeDocument/2006/relationships/customProperty" Target="../customProperty166.bin"/><Relationship Id="rId188" Type="http://schemas.openxmlformats.org/officeDocument/2006/relationships/customProperty" Target="../customProperty187.bin"/><Relationship Id="rId71" Type="http://schemas.openxmlformats.org/officeDocument/2006/relationships/customProperty" Target="../customProperty70.bin"/><Relationship Id="rId92" Type="http://schemas.openxmlformats.org/officeDocument/2006/relationships/customProperty" Target="../customProperty91.bin"/><Relationship Id="rId213" Type="http://schemas.openxmlformats.org/officeDocument/2006/relationships/customProperty" Target="../customProperty212.bin"/><Relationship Id="rId234" Type="http://schemas.openxmlformats.org/officeDocument/2006/relationships/customProperty" Target="../customProperty233.bin"/><Relationship Id="rId2" Type="http://schemas.openxmlformats.org/officeDocument/2006/relationships/customProperty" Target="../customProperty1.bin"/><Relationship Id="rId29" Type="http://schemas.openxmlformats.org/officeDocument/2006/relationships/customProperty" Target="../customProperty28.bin"/><Relationship Id="rId255" Type="http://schemas.openxmlformats.org/officeDocument/2006/relationships/customProperty" Target="../customProperty254.bin"/><Relationship Id="rId40" Type="http://schemas.openxmlformats.org/officeDocument/2006/relationships/customProperty" Target="../customProperty39.bin"/><Relationship Id="rId115" Type="http://schemas.openxmlformats.org/officeDocument/2006/relationships/customProperty" Target="../customProperty114.bin"/><Relationship Id="rId136" Type="http://schemas.openxmlformats.org/officeDocument/2006/relationships/customProperty" Target="../customProperty135.bin"/><Relationship Id="rId157" Type="http://schemas.openxmlformats.org/officeDocument/2006/relationships/customProperty" Target="../customProperty156.bin"/><Relationship Id="rId178" Type="http://schemas.openxmlformats.org/officeDocument/2006/relationships/customProperty" Target="../customProperty177.bin"/><Relationship Id="rId61" Type="http://schemas.openxmlformats.org/officeDocument/2006/relationships/customProperty" Target="../customProperty60.bin"/><Relationship Id="rId82" Type="http://schemas.openxmlformats.org/officeDocument/2006/relationships/customProperty" Target="../customProperty81.bin"/><Relationship Id="rId199" Type="http://schemas.openxmlformats.org/officeDocument/2006/relationships/customProperty" Target="../customProperty198.bin"/><Relationship Id="rId203" Type="http://schemas.openxmlformats.org/officeDocument/2006/relationships/customProperty" Target="../customProperty202.bin"/><Relationship Id="rId19" Type="http://schemas.openxmlformats.org/officeDocument/2006/relationships/customProperty" Target="../customProperty18.bin"/><Relationship Id="rId224" Type="http://schemas.openxmlformats.org/officeDocument/2006/relationships/customProperty" Target="../customProperty223.bin"/><Relationship Id="rId245" Type="http://schemas.openxmlformats.org/officeDocument/2006/relationships/customProperty" Target="../customProperty244.bin"/><Relationship Id="rId266" Type="http://schemas.openxmlformats.org/officeDocument/2006/relationships/customProperty" Target="../customProperty265.bin"/><Relationship Id="rId30" Type="http://schemas.openxmlformats.org/officeDocument/2006/relationships/customProperty" Target="../customProperty29.bin"/><Relationship Id="rId105" Type="http://schemas.openxmlformats.org/officeDocument/2006/relationships/customProperty" Target="../customProperty104.bin"/><Relationship Id="rId126" Type="http://schemas.openxmlformats.org/officeDocument/2006/relationships/customProperty" Target="../customProperty125.bin"/><Relationship Id="rId147" Type="http://schemas.openxmlformats.org/officeDocument/2006/relationships/customProperty" Target="../customProperty146.bin"/><Relationship Id="rId168" Type="http://schemas.openxmlformats.org/officeDocument/2006/relationships/customProperty" Target="../customProperty167.bin"/><Relationship Id="rId51" Type="http://schemas.openxmlformats.org/officeDocument/2006/relationships/customProperty" Target="../customProperty50.bin"/><Relationship Id="rId72" Type="http://schemas.openxmlformats.org/officeDocument/2006/relationships/customProperty" Target="../customProperty71.bin"/><Relationship Id="rId93" Type="http://schemas.openxmlformats.org/officeDocument/2006/relationships/customProperty" Target="../customProperty92.bin"/><Relationship Id="rId189" Type="http://schemas.openxmlformats.org/officeDocument/2006/relationships/customProperty" Target="../customProperty188.bin"/><Relationship Id="rId3" Type="http://schemas.openxmlformats.org/officeDocument/2006/relationships/customProperty" Target="../customProperty2.bin"/><Relationship Id="rId214" Type="http://schemas.openxmlformats.org/officeDocument/2006/relationships/customProperty" Target="../customProperty213.bin"/><Relationship Id="rId235" Type="http://schemas.openxmlformats.org/officeDocument/2006/relationships/customProperty" Target="../customProperty234.bin"/><Relationship Id="rId256" Type="http://schemas.openxmlformats.org/officeDocument/2006/relationships/customProperty" Target="../customProperty255.bin"/><Relationship Id="rId116" Type="http://schemas.openxmlformats.org/officeDocument/2006/relationships/customProperty" Target="../customProperty115.bin"/><Relationship Id="rId137" Type="http://schemas.openxmlformats.org/officeDocument/2006/relationships/customProperty" Target="../customProperty136.bin"/><Relationship Id="rId158" Type="http://schemas.openxmlformats.org/officeDocument/2006/relationships/customProperty" Target="../customProperty157.bin"/><Relationship Id="rId20" Type="http://schemas.openxmlformats.org/officeDocument/2006/relationships/customProperty" Target="../customProperty19.bin"/><Relationship Id="rId41" Type="http://schemas.openxmlformats.org/officeDocument/2006/relationships/customProperty" Target="../customProperty40.bin"/><Relationship Id="rId62" Type="http://schemas.openxmlformats.org/officeDocument/2006/relationships/customProperty" Target="../customProperty61.bin"/><Relationship Id="rId83" Type="http://schemas.openxmlformats.org/officeDocument/2006/relationships/customProperty" Target="../customProperty82.bin"/><Relationship Id="rId179" Type="http://schemas.openxmlformats.org/officeDocument/2006/relationships/customProperty" Target="../customProperty178.bin"/><Relationship Id="rId190" Type="http://schemas.openxmlformats.org/officeDocument/2006/relationships/customProperty" Target="../customProperty189.bin"/><Relationship Id="rId204" Type="http://schemas.openxmlformats.org/officeDocument/2006/relationships/customProperty" Target="../customProperty203.bin"/><Relationship Id="rId225" Type="http://schemas.openxmlformats.org/officeDocument/2006/relationships/customProperty" Target="../customProperty224.bin"/><Relationship Id="rId246" Type="http://schemas.openxmlformats.org/officeDocument/2006/relationships/customProperty" Target="../customProperty245.bin"/><Relationship Id="rId267" Type="http://schemas.openxmlformats.org/officeDocument/2006/relationships/customProperty" Target="../customProperty266.bin"/><Relationship Id="rId106" Type="http://schemas.openxmlformats.org/officeDocument/2006/relationships/customProperty" Target="../customProperty105.bin"/><Relationship Id="rId127" Type="http://schemas.openxmlformats.org/officeDocument/2006/relationships/customProperty" Target="../customProperty126.bin"/><Relationship Id="rId10" Type="http://schemas.openxmlformats.org/officeDocument/2006/relationships/customProperty" Target="../customProperty9.bin"/><Relationship Id="rId31" Type="http://schemas.openxmlformats.org/officeDocument/2006/relationships/customProperty" Target="../customProperty30.bin"/><Relationship Id="rId52" Type="http://schemas.openxmlformats.org/officeDocument/2006/relationships/customProperty" Target="../customProperty51.bin"/><Relationship Id="rId73" Type="http://schemas.openxmlformats.org/officeDocument/2006/relationships/customProperty" Target="../customProperty72.bin"/><Relationship Id="rId94" Type="http://schemas.openxmlformats.org/officeDocument/2006/relationships/customProperty" Target="../customProperty93.bin"/><Relationship Id="rId148" Type="http://schemas.openxmlformats.org/officeDocument/2006/relationships/customProperty" Target="../customProperty147.bin"/><Relationship Id="rId169" Type="http://schemas.openxmlformats.org/officeDocument/2006/relationships/customProperty" Target="../customProperty168.bin"/><Relationship Id="rId4" Type="http://schemas.openxmlformats.org/officeDocument/2006/relationships/customProperty" Target="../customProperty3.bin"/><Relationship Id="rId180" Type="http://schemas.openxmlformats.org/officeDocument/2006/relationships/customProperty" Target="../customProperty179.bin"/><Relationship Id="rId215" Type="http://schemas.openxmlformats.org/officeDocument/2006/relationships/customProperty" Target="../customProperty214.bin"/><Relationship Id="rId236" Type="http://schemas.openxmlformats.org/officeDocument/2006/relationships/customProperty" Target="../customProperty235.bin"/><Relationship Id="rId257" Type="http://schemas.openxmlformats.org/officeDocument/2006/relationships/customProperty" Target="../customProperty256.bin"/><Relationship Id="rId42" Type="http://schemas.openxmlformats.org/officeDocument/2006/relationships/customProperty" Target="../customProperty41.bin"/><Relationship Id="rId84" Type="http://schemas.openxmlformats.org/officeDocument/2006/relationships/customProperty" Target="../customProperty83.bin"/><Relationship Id="rId138" Type="http://schemas.openxmlformats.org/officeDocument/2006/relationships/customProperty" Target="../customProperty137.bin"/><Relationship Id="rId191" Type="http://schemas.openxmlformats.org/officeDocument/2006/relationships/customProperty" Target="../customProperty190.bin"/><Relationship Id="rId205" Type="http://schemas.openxmlformats.org/officeDocument/2006/relationships/customProperty" Target="../customProperty204.bin"/><Relationship Id="rId247" Type="http://schemas.openxmlformats.org/officeDocument/2006/relationships/customProperty" Target="../customProperty246.bin"/></Relationships>
</file>

<file path=xl/worksheets/_rels/sheet4.xml.rels><?xml version="1.0" encoding="UTF-8" standalone="yes"?>
<Relationships xmlns="http://schemas.openxmlformats.org/package/2006/relationships"><Relationship Id="rId117" Type="http://schemas.openxmlformats.org/officeDocument/2006/relationships/hyperlink" Target="https://www.alcaldiabogota.gov.co/sisjur/normas/Norma1.jsp?i=153149" TargetMode="External"/><Relationship Id="rId21" Type="http://schemas.openxmlformats.org/officeDocument/2006/relationships/hyperlink" Target="https://www.alcaldiabogota.gov.co/sisjur/normas/Norma1.jsp?i=74622" TargetMode="External"/><Relationship Id="rId42" Type="http://schemas.openxmlformats.org/officeDocument/2006/relationships/hyperlink" Target="http://www.suin-juriscol.gov.co/viewDocument.asp?ruta=Leyes/1677544" TargetMode="External"/><Relationship Id="rId63" Type="http://schemas.openxmlformats.org/officeDocument/2006/relationships/hyperlink" Target="https://minenergiacol.sharepoint.com/:f:/s/SistemadeGestinAmbiental/IgD673uOh4JPTb52bPupR8iGAR5pqXhoR6uDid1M3LMu7HU?e=2zXMW0" TargetMode="External"/><Relationship Id="rId84" Type="http://schemas.openxmlformats.org/officeDocument/2006/relationships/hyperlink" Target="https://minenergiacol.sharepoint.com/:f:/s/SistemadeGestinAmbiental/IgAV1WkzONs4Tb6E5VEQOu-EAb1sO0nIvLwSTDANGcyC_DU?e=rpUSmM" TargetMode="External"/><Relationship Id="rId138" Type="http://schemas.openxmlformats.org/officeDocument/2006/relationships/hyperlink" Target="https://minenergiacol.sharepoint.com/:f:/s/SistemadeGestinAmbiental/IgCneVjymVAYTZLjpAOM6n64ASOk5ub3nFEqXs2Zpj5PgNg?e=m3Pkgl" TargetMode="External"/><Relationship Id="rId159" Type="http://schemas.openxmlformats.org/officeDocument/2006/relationships/hyperlink" Target="https://www.funcionpublica.gov.co/eva/gestornormativo/norma.php?i=87910" TargetMode="External"/><Relationship Id="rId170" Type="http://schemas.openxmlformats.org/officeDocument/2006/relationships/hyperlink" Target="https://minenergiacol.sharepoint.com/:f:/s/SistemadeGestinAmbiental/IgCneVjymVAYTZLjpAOM6n64ASOk5ub3nFEqXs2Zpj5PgNg?e=hlh6wH" TargetMode="External"/><Relationship Id="rId107" Type="http://schemas.openxmlformats.org/officeDocument/2006/relationships/hyperlink" Target="https://minenergiacol-my.sharepoint.com/shared?listurl=https%3A%2F%2Fminenergiacol%2Dmy%2Esharepoint%2Ecom%2Fpersonal%2Fcontenidosweb%5Fminenergia%5Fgov%5Fco%2FDocuments&amp;id=%2Fpersonal%2Fcontenidosweb%5Fminenergia%5Fgov%5Fco%2FDocuments%2FSISTEMA%20INTEGRADO%20DE%20GESTI%C3%93N%20%2D%20SIG%20%2D%20MME%2FDocumentaci%C3%B3n%20SIG%2F02%2E%20Mejoramiento%2FVigentes%2F4%2E%20MANUALES&amp;shareLink=1&amp;ga=1" TargetMode="External"/><Relationship Id="rId11" Type="http://schemas.openxmlformats.org/officeDocument/2006/relationships/hyperlink" Target="http://www.alcaldiabogota.gov.co/sisjur/normas/Norma1.jsp?i=40019" TargetMode="External"/><Relationship Id="rId32" Type="http://schemas.openxmlformats.org/officeDocument/2006/relationships/hyperlink" Target="https://www.minambiente.gov.co/wp-content/uploads/2024/07/LEY-2232-DE-07-DE-JULIO-DE-2022.pdf" TargetMode="External"/><Relationship Id="rId53" Type="http://schemas.openxmlformats.org/officeDocument/2006/relationships/hyperlink" Target="https://app.powerbi.com/view?r=eyJrIjoiNGJhYWNjZGQtZDJiNi00Zjc2LWFmNjctYTAzNmRiN2MxZjM4IiwidCI6ImQ4MjYzNmJlLTZkZDItNGU2NC1hMjg0LTdhMzQwMmYyNGUyNyJ9" TargetMode="External"/><Relationship Id="rId74" Type="http://schemas.openxmlformats.org/officeDocument/2006/relationships/hyperlink" Target="https://minenergiacol.sharepoint.com/:f:/s/SistemadeGestinAmbiental/IgCneVjymVAYTZLjpAOM6n64ASOk5ub3nFEqXs2Zpj5PgNg?e=m3Pkgl" TargetMode="External"/><Relationship Id="rId128" Type="http://schemas.openxmlformats.org/officeDocument/2006/relationships/hyperlink" Target="https://www.funcionpublica.gov.co/eva/gestornormativo/norma.php?i=69038" TargetMode="External"/><Relationship Id="rId149" Type="http://schemas.openxmlformats.org/officeDocument/2006/relationships/hyperlink" Target="https://www.funcionpublica.gov.co/eva/gestornormativo/norma.php?i=135104" TargetMode="External"/><Relationship Id="rId5" Type="http://schemas.openxmlformats.org/officeDocument/2006/relationships/hyperlink" Target="http://www.suin-juriscol.gov.co/viewDocument.asp?id=1437359" TargetMode="External"/><Relationship Id="rId95" Type="http://schemas.openxmlformats.org/officeDocument/2006/relationships/hyperlink" Target="https://minenergiacol.sharepoint.com/:f:/s/SistemadeGestinAmbiental/IgDFeZje3FPdSLrYvXryeD-CAah_dcFGsQrtwVlJ0FHImWE?e=InawNP" TargetMode="External"/><Relationship Id="rId160" Type="http://schemas.openxmlformats.org/officeDocument/2006/relationships/hyperlink" Target="https://www.funcionpublica.gov.co/eva/gestornormativo/norma.php?i=1551" TargetMode="External"/><Relationship Id="rId181" Type="http://schemas.openxmlformats.org/officeDocument/2006/relationships/hyperlink" Target="https://minenergiacol.sharepoint.com/:f:/s/SistemadeGestinAmbiental/IgCAS8iGQmqeT4waN6omhi2-AdTv06vRpn9ICL620K_2CU4?e=chgVMC" TargetMode="External"/><Relationship Id="rId22" Type="http://schemas.openxmlformats.org/officeDocument/2006/relationships/hyperlink" Target="https://www.alcaldiabogota.gov.co/sisjur/normas/Norma1.jsp?i=138637&amp;dt=S" TargetMode="External"/><Relationship Id="rId43" Type="http://schemas.openxmlformats.org/officeDocument/2006/relationships/hyperlink" Target="https://www.alcaldiabogota.gov.co/sisjur/normas/Norma1.jsp?i=342&amp;dt=S" TargetMode="External"/><Relationship Id="rId64" Type="http://schemas.openxmlformats.org/officeDocument/2006/relationships/hyperlink" Target="https://minenergiacol.sharepoint.com/:f:/s/SistemadeGestinAmbiental/IgD673uOh4JPTb52bPupR8iGAR5pqXhoR6uDid1M3LMu7HU?e=5lgqxN" TargetMode="External"/><Relationship Id="rId118" Type="http://schemas.openxmlformats.org/officeDocument/2006/relationships/hyperlink" Target="https://www.funcionpublica.gov.co/eva/gestornormativo/norma.php?i=6101" TargetMode="External"/><Relationship Id="rId139" Type="http://schemas.openxmlformats.org/officeDocument/2006/relationships/hyperlink" Target="https://minenergiacol.sharepoint.com/:f:/s/SistemadeGestinAmbiental/IgCneVjymVAYTZLjpAOM6n64ASOk5ub3nFEqXs2Zpj5PgNg?e=m3Pkgl" TargetMode="External"/><Relationship Id="rId85" Type="http://schemas.openxmlformats.org/officeDocument/2006/relationships/hyperlink" Target="https://app.powerbi.com/view?r=eyJrIjoiNGJhYWNjZGQtZDJiNi00Zjc2LWFmNjctYTAzNmRiN2MxZjM4IiwidCI6ImQ4MjYzNmJlLTZkZDItNGU2NC1hMjg0LTdhMzQwMmYyNGUyNyJ9" TargetMode="External"/><Relationship Id="rId150" Type="http://schemas.openxmlformats.org/officeDocument/2006/relationships/hyperlink" Target="https://app.powerbi.com/view?r=eyJrIjoiNGJhYWNjZGQtZDJiNi00Zjc2LWFmNjctYTAzNmRiN2MxZjM4IiwidCI6ImQ4MjYzNmJlLTZkZDItNGU2NC1hMjg0LTdhMzQwMmYyNGUyNyJ9" TargetMode="External"/><Relationship Id="rId171" Type="http://schemas.openxmlformats.org/officeDocument/2006/relationships/hyperlink" Target="https://minenergiacol.sharepoint.com/:f:/s/SistemadeGestinAmbiental/IgD5ss2X-e35TIklKm-DYLwHAaWffE-t-rNf3TobFq2omjU?e=3Ho4Da" TargetMode="External"/><Relationship Id="rId12" Type="http://schemas.openxmlformats.org/officeDocument/2006/relationships/hyperlink" Target="https://medioambiente.uexternado.edu.co/wp-content/uploads/sites/19/2017/09/Resoluci%C3%B3n-1326-de-2017.pdf" TargetMode="External"/><Relationship Id="rId33" Type="http://schemas.openxmlformats.org/officeDocument/2006/relationships/hyperlink" Target="https://www.alcaldiabogota.gov.co/sisjur/normas/Norma1.jsp?i=67295&amp;dt=S" TargetMode="External"/><Relationship Id="rId108" Type="http://schemas.openxmlformats.org/officeDocument/2006/relationships/hyperlink" Target="https://minenergiacol-my.sharepoint.com/shared?listurl=https%3A%2F%2Fminenergiacol%2Dmy%2Esharepoint%2Ecom%2Fpersonal%2Fcontenidosweb%5Fminenergia%5Fgov%5Fco%2FDocuments&amp;id=%2Fpersonal%2Fcontenidosweb%5Fminenergia%5Fgov%5Fco%2FDocuments%2FSISTEMA%20INTEGRADO%20DE%20GESTI%C3%93N%20%2D%20SIG%20%2D%20MME%2FDocumentaci%C3%B3n%20SIG%2F02%2E%20Mejoramiento%2FVigentes%2F4%2E%20MANUALES&amp;shareLink=1&amp;ga=1" TargetMode="External"/><Relationship Id="rId129" Type="http://schemas.openxmlformats.org/officeDocument/2006/relationships/hyperlink" Target="https://www.alcaldiabogota.gov.co/sisjur/normas/Norma1.jsp?i=191866" TargetMode="External"/><Relationship Id="rId54" Type="http://schemas.openxmlformats.org/officeDocument/2006/relationships/hyperlink" Target="https://app.powerbi.com/view?r=eyJrIjoiNGJhYWNjZGQtZDJiNi00Zjc2LWFmNjctYTAzNmRiN2MxZjM4IiwidCI6ImQ4MjYzNmJlLTZkZDItNGU2NC1hMjg0LTdhMzQwMmYyNGUyNyJ9" TargetMode="External"/><Relationship Id="rId75" Type="http://schemas.openxmlformats.org/officeDocument/2006/relationships/hyperlink" Target="https://minenergiacol.sharepoint.com/:f:/s/SistemadeGestinAmbiental/IgCneVjymVAYTZLjpAOM6n64ASOk5ub3nFEqXs2Zpj5PgNg?e=m3Pkgl" TargetMode="External"/><Relationship Id="rId96" Type="http://schemas.openxmlformats.org/officeDocument/2006/relationships/hyperlink" Target="https://minenergiacol.sharepoint.com/:f:/s/SistemadeGestinAmbiental/IgCneVjymVAYTZLjpAOM6n64ASOk5ub3nFEqXs2Zpj5PgNg?e=9f6fgR" TargetMode="External"/><Relationship Id="rId140" Type="http://schemas.openxmlformats.org/officeDocument/2006/relationships/hyperlink" Target="https://minenergiacol.sharepoint.com/:f:/s/SistemadeGestinAmbiental/IgCneVjymVAYTZLjpAOM6n64ASOk5ub3nFEqXs2Zpj5PgNg?e=m3Pkgl" TargetMode="External"/><Relationship Id="rId161" Type="http://schemas.openxmlformats.org/officeDocument/2006/relationships/hyperlink" Target="https://www.ambientebogota.gov.co/documents/10184/2711026/Resoluci%C3%B3n+313+de+2021+-+PREAD+2022EE32806.pdf/11cb8b6f-fc29-4f53-b253-47b0cc127d74" TargetMode="External"/><Relationship Id="rId182" Type="http://schemas.openxmlformats.org/officeDocument/2006/relationships/hyperlink" Target="https://minenergiacol.sharepoint.com/:b:/s/SistemadeGestinAmbiental/IQDjo080e-FQRphte1esw26XAZ-y-qUvJ_xakVXH6Gups_w?e=FlylC1" TargetMode="External"/><Relationship Id="rId6" Type="http://schemas.openxmlformats.org/officeDocument/2006/relationships/hyperlink" Target="http://www.suin-juriscol.gov.co/viewDocument.asp?id=1534509" TargetMode="External"/><Relationship Id="rId23" Type="http://schemas.openxmlformats.org/officeDocument/2006/relationships/hyperlink" Target="https://www.alcaldiabogota.gov.co/sisjur/normas/Norma1.jsp?i=62514" TargetMode="External"/><Relationship Id="rId119" Type="http://schemas.openxmlformats.org/officeDocument/2006/relationships/hyperlink" Target="https://www.funcionpublica.gov.co/eva/gestornormativo/norma.php?i=33965" TargetMode="External"/><Relationship Id="rId44" Type="http://schemas.openxmlformats.org/officeDocument/2006/relationships/hyperlink" Target="https://www.funcionpublica.gov.co/eva/gestornormativo/norma.php?i=244816" TargetMode="External"/><Relationship Id="rId65" Type="http://schemas.openxmlformats.org/officeDocument/2006/relationships/hyperlink" Target="https://minenergiacol.sharepoint.com/:f:/s/SistemadeGestinAmbiental/IgD673uOh4JPTb52bPupR8iGAR5pqXhoR6uDid1M3LMu7HU?e=5lgqxN" TargetMode="External"/><Relationship Id="rId86" Type="http://schemas.openxmlformats.org/officeDocument/2006/relationships/hyperlink" Target="https://app.powerbi.com/view?r=eyJrIjoiNGJhYWNjZGQtZDJiNi00Zjc2LWFmNjctYTAzNmRiN2MxZjM4IiwidCI6ImQ4MjYzNmJlLTZkZDItNGU2NC1hMjg0LTdhMzQwMmYyNGUyNyJ9" TargetMode="External"/><Relationship Id="rId130" Type="http://schemas.openxmlformats.org/officeDocument/2006/relationships/hyperlink" Target="https://minenergiacol.sharepoint.com/:f:/s/SistemadeGestinAmbiental/IgCneVjymVAYTZLjpAOM6n64ASOk5ub3nFEqXs2Zpj5PgNg?e=m3Pkgl" TargetMode="External"/><Relationship Id="rId151" Type="http://schemas.openxmlformats.org/officeDocument/2006/relationships/hyperlink" Target="https://minenergiacol.sharepoint.com/:f:/s/SistemadeGestinAmbiental/IgDfGagDO79dQJEOxq7j3rV0Ac-x2Fmy8k3svUWuj-jS-jQ?e=m7hxA5" TargetMode="External"/><Relationship Id="rId172" Type="http://schemas.openxmlformats.org/officeDocument/2006/relationships/hyperlink" Target="https://minenergiacol.sharepoint.com/:b:/s/SistemadeGestinAmbiental/IQChrEg0WBs6TJPIs7eOWzqSAbfnXMLTgmxGb01ikGvLf5Q?e=LWI4tW" TargetMode="External"/><Relationship Id="rId13" Type="http://schemas.openxmlformats.org/officeDocument/2006/relationships/hyperlink" Target="http://www.alcaldiabogota.gov.co/sisjur/normas/Norma1.jsp?i=40106" TargetMode="External"/><Relationship Id="rId18" Type="http://schemas.openxmlformats.org/officeDocument/2006/relationships/hyperlink" Target="https://www.funcionpublica.gov.co/eva/gestornormativo/norma.php?i=77216" TargetMode="External"/><Relationship Id="rId39" Type="http://schemas.openxmlformats.org/officeDocument/2006/relationships/hyperlink" Target="https://www.alcaldiabogota.gov.co/sisjur/normas/Norma1.jsp?i=37494" TargetMode="External"/><Relationship Id="rId109" Type="http://schemas.openxmlformats.org/officeDocument/2006/relationships/hyperlink" Target="https://app.powerbi.com/view?r=eyJrIjoiNGJhYWNjZGQtZDJiNi00Zjc2LWFmNjctYTAzNmRiN2MxZjM4IiwidCI6ImQ4MjYzNmJlLTZkZDItNGU2NC1hMjg0LTdhMzQwMmYyNGUyNyJ9" TargetMode="External"/><Relationship Id="rId34" Type="http://schemas.openxmlformats.org/officeDocument/2006/relationships/hyperlink" Target="https://www.alcaldiabogota.gov.co/sisjur/normas/Norma1.jsp?i=146044" TargetMode="External"/><Relationship Id="rId50" Type="http://schemas.openxmlformats.org/officeDocument/2006/relationships/hyperlink" Target="https://app.powerbi.com/view?r=eyJrIjoiNGJhYWNjZGQtZDJiNi00Zjc2LWFmNjctYTAzNmRiN2MxZjM4IiwidCI6ImQ4MjYzNmJlLTZkZDItNGU2NC1hMjg0LTdhMzQwMmYyNGUyNyJ9" TargetMode="External"/><Relationship Id="rId55" Type="http://schemas.openxmlformats.org/officeDocument/2006/relationships/hyperlink" Target="https://minenergiacol.sharepoint.com/:f:/s/SistemadeGestinAmbiental/IgCneVjymVAYTZLjpAOM6n64ASOk5ub3nFEqXs2Zpj5PgNg?e=vds6m3" TargetMode="External"/><Relationship Id="rId76" Type="http://schemas.openxmlformats.org/officeDocument/2006/relationships/hyperlink" Target="https://minenergiacol.sharepoint.com/:f:/s/SistemadeGestinAmbiental/IgDOUtwJB5BUTpZtGDD3fYtOAbfs25qqCz3rZDz35j93VP8?e=Xb1GKm" TargetMode="External"/><Relationship Id="rId97" Type="http://schemas.openxmlformats.org/officeDocument/2006/relationships/hyperlink" Target="https://minenergiacol.sharepoint.com/:f:/s/SistemadeGestinAmbiental/IgCYL-UWeSOPRJ-GUYrbs4KoAXv4BdZfxjLmc9u9172vrVw?e=DOedPp" TargetMode="External"/><Relationship Id="rId104" Type="http://schemas.openxmlformats.org/officeDocument/2006/relationships/hyperlink" Target="https://minenergiacol-my.sharepoint.com/:f:/g/personal/contenidosweb_minenergia_gov_co/EgcxXUs6yX5OtPD5CfAwcxUBdHWCvzZzsiEVZagtBpZ-qg?e=XaKfM2" TargetMode="External"/><Relationship Id="rId120" Type="http://schemas.openxmlformats.org/officeDocument/2006/relationships/hyperlink" Target="https://www.alcaldiabogota.gov.co/sisjur/normas/Norma1.jsp?i=190596&amp;dt=S" TargetMode="External"/><Relationship Id="rId125" Type="http://schemas.openxmlformats.org/officeDocument/2006/relationships/hyperlink" Target="https://www.alcaldiabogota.gov.co/sisjur/normas/Norma1.jsp?i=80429" TargetMode="External"/><Relationship Id="rId141" Type="http://schemas.openxmlformats.org/officeDocument/2006/relationships/hyperlink" Target="https://minenergiacol.sharepoint.com/:f:/s/SistemadeGestinAmbiental/IgCneVjymVAYTZLjpAOM6n64ASOk5ub3nFEqXs2Zpj5PgNg?e=m3Pkgl" TargetMode="External"/><Relationship Id="rId146" Type="http://schemas.openxmlformats.org/officeDocument/2006/relationships/hyperlink" Target="https://www.alcaldiabogota.gov.co/sisjur/normas/Norma1.jsp?i=4636" TargetMode="External"/><Relationship Id="rId167" Type="http://schemas.openxmlformats.org/officeDocument/2006/relationships/hyperlink" Target="https://www.alcaldiabogota.gov.co/sisjur/normas/Norma1.jsp?dt=S&amp;i=193834" TargetMode="External"/><Relationship Id="rId188" Type="http://schemas.openxmlformats.org/officeDocument/2006/relationships/comments" Target="../comments3.xml"/><Relationship Id="rId7" Type="http://schemas.openxmlformats.org/officeDocument/2006/relationships/hyperlink" Target="http://www.suin-juriscol.gov.co/viewDocument.asp?ruta=Leyes/1666632" TargetMode="External"/><Relationship Id="rId71" Type="http://schemas.openxmlformats.org/officeDocument/2006/relationships/hyperlink" Target="https://minenergiacol.sharepoint.com/:f:/s/SistemadeGestinAmbiental/IgAa911OpqS8RJTXnzvfa6ZcAc1ctok42RgfXVr_ZzX9TT4?e=fijSac" TargetMode="External"/><Relationship Id="rId92" Type="http://schemas.openxmlformats.org/officeDocument/2006/relationships/hyperlink" Target="https://minenergiacol.sharepoint.com/:f:/s/SistemadeGestinAmbiental/IgAoUxDn-lmxQLXqw-ao5IasASM0EpOXOdWWy1s8ykbEOpI?e=3mjtvq" TargetMode="External"/><Relationship Id="rId162" Type="http://schemas.openxmlformats.org/officeDocument/2006/relationships/hyperlink" Target="https://www.funcionpublica.gov.co/eva/gestornormativo/norma.php?i=246696" TargetMode="External"/><Relationship Id="rId183" Type="http://schemas.openxmlformats.org/officeDocument/2006/relationships/hyperlink" Target="https://minenergiacol.sharepoint.com/:b:/s/SistemadeGestinAmbiental/IQDjo080e-FQRphte1esw26XAZ-y-qUvJ_xakVXH6Gups_w?e=FlylC1" TargetMode="External"/><Relationship Id="rId2" Type="http://schemas.openxmlformats.org/officeDocument/2006/relationships/hyperlink" Target="http://www.suin-juriscol.gov.co/viewDocument.asp?ruta=Leyes/30019356" TargetMode="External"/><Relationship Id="rId29" Type="http://schemas.openxmlformats.org/officeDocument/2006/relationships/hyperlink" Target="https://dapre.presidencia.gov.co/normativa/normativa/DIRECTIVA%20PRESIDENCIAL%20N%C2%B0%2009%20DEL%2009%20DE%20NOVIEMBRE%20DE%202018.pdf" TargetMode="External"/><Relationship Id="rId24" Type="http://schemas.openxmlformats.org/officeDocument/2006/relationships/hyperlink" Target="https://www.alcaldiabogota.gov.co/sisjur/normas/Norma1.jsp?i=7983" TargetMode="External"/><Relationship Id="rId40" Type="http://schemas.openxmlformats.org/officeDocument/2006/relationships/hyperlink" Target="https://www.funcionpublica.gov.co/eva/gestornormativo/norma.php?i=36256" TargetMode="External"/><Relationship Id="rId45" Type="http://schemas.openxmlformats.org/officeDocument/2006/relationships/hyperlink" Target="https://www.alcaldiabogota.gov.co/sisjur/normas/Norma1.jsp?i=146438" TargetMode="External"/><Relationship Id="rId66" Type="http://schemas.openxmlformats.org/officeDocument/2006/relationships/hyperlink" Target="https://minenergiacol.sharepoint.com/:f:/s/SistemadeGestinAmbiental/IgA5AuRm7pF2R7KslSkHMLY9AVD0UUNiHKCiGP_b4Z--10o?e=cW60ok" TargetMode="External"/><Relationship Id="rId87" Type="http://schemas.openxmlformats.org/officeDocument/2006/relationships/hyperlink" Target="https://app.powerbi.com/view?r=eyJrIjoiNGJhYWNjZGQtZDJiNi00Zjc2LWFmNjctYTAzNmRiN2MxZjM4IiwidCI6ImQ4MjYzNmJlLTZkZDItNGU2NC1hMjg0LTdhMzQwMmYyNGUyNyJ9" TargetMode="External"/><Relationship Id="rId110" Type="http://schemas.openxmlformats.org/officeDocument/2006/relationships/hyperlink" Target="https://minenergiacol-my.sharepoint.com/shared?listurl=https%3A%2F%2Fminenergiacol%2Dmy%2Esharepoint%2Ecom%2Fpersonal%2Fcontenidosweb%5Fminenergia%5Fgov%5Fco%2FDocuments&amp;id=%2Fpersonal%2Fcontenidosweb%5Fminenergia%5Fgov%5Fco%2FDocuments%2FSISTEMA%20INTEGRADO%20DE%20GESTI%C3%93N%20%2D%20SIG%20%2D%20MME%2FDocumentaci%C3%B3n%20SIG%2F02%2E%20Mejoramiento%2FVigentes%2F4%2E%20MANUALES&amp;shareLink=1&amp;ga=1" TargetMode="External"/><Relationship Id="rId115" Type="http://schemas.openxmlformats.org/officeDocument/2006/relationships/hyperlink" Target="https://gestornormativo.creg.gov.co/gestor/entorno/docs/resolucion_minminas_40156_2022.htm" TargetMode="External"/><Relationship Id="rId131" Type="http://schemas.openxmlformats.org/officeDocument/2006/relationships/hyperlink" Target="https://minenergiacol.sharepoint.com/:f:/s/SistemadeGestinAmbiental/IgCneVjymVAYTZLjpAOM6n64ASOk5ub3nFEqXs2Zpj5PgNg?e=m3Pkgl" TargetMode="External"/><Relationship Id="rId136" Type="http://schemas.openxmlformats.org/officeDocument/2006/relationships/hyperlink" Target="https://minenergiacol.sharepoint.com/:f:/s/SistemadeGestinAmbiental/IgCneVjymVAYTZLjpAOM6n64ASOk5ub3nFEqXs2Zpj5PgNg?e=m3Pkgl" TargetMode="External"/><Relationship Id="rId157" Type="http://schemas.openxmlformats.org/officeDocument/2006/relationships/hyperlink" Target="https://www.funcionpublica.gov.co/eva/gestornormativo/norma.php?i=37687" TargetMode="External"/><Relationship Id="rId178" Type="http://schemas.openxmlformats.org/officeDocument/2006/relationships/hyperlink" Target="https://minenergiacol.sharepoint.com/:b:/s/SistemadeGestinAmbiental/IQA7jGE3bX2YRqeZKdqM-gDxAW01WSHckCMZcmqmX3a_68c?e=9MhH4P" TargetMode="External"/><Relationship Id="rId61" Type="http://schemas.openxmlformats.org/officeDocument/2006/relationships/hyperlink" Target="https://minenergiacol.sharepoint.com/:f:/s/SistemadeGestinAmbiental/IgCneVjymVAYTZLjpAOM6n64ASOk5ub3nFEqXs2Zpj5PgNg?e=vds6m3" TargetMode="External"/><Relationship Id="rId82" Type="http://schemas.openxmlformats.org/officeDocument/2006/relationships/hyperlink" Target="https://minenergiacol.sharepoint.com/:f:/s/SistemadeGestinAmbiental/IgAV1WkzONs4Tb6E5VEQOu-EAb1sO0nIvLwSTDANGcyC_DU?e=rpUSmM" TargetMode="External"/><Relationship Id="rId152" Type="http://schemas.openxmlformats.org/officeDocument/2006/relationships/hyperlink" Target="https://www.alcaldiabogota.gov.co/sisjur/normas/Norma1.jsp?i=191872" TargetMode="External"/><Relationship Id="rId173" Type="http://schemas.openxmlformats.org/officeDocument/2006/relationships/hyperlink" Target="https://minenergiacol.sharepoint.com/:f:/s/SistemadeGestinAmbiental/IgBGExfxl-zjQpA6FuPCvzofATcQ4DCHvwaJyqWJOlH4twI?e=aKH3CO" TargetMode="External"/><Relationship Id="rId19" Type="http://schemas.openxmlformats.org/officeDocument/2006/relationships/hyperlink" Target="https://www.alcaldiabogota.gov.co/sisjur/normas/Norma1.jsp?i=1177" TargetMode="External"/><Relationship Id="rId14" Type="http://schemas.openxmlformats.org/officeDocument/2006/relationships/hyperlink" Target="https://www.alcaldiabogota.gov.co/sisjur/normas/Norma1.jsp?i=21059" TargetMode="External"/><Relationship Id="rId30" Type="http://schemas.openxmlformats.org/officeDocument/2006/relationships/hyperlink" Target="https://www.alcaldiabogota.gov.co/sisjur/normas/Norma1.jsp?i=4718" TargetMode="External"/><Relationship Id="rId35" Type="http://schemas.openxmlformats.org/officeDocument/2006/relationships/hyperlink" Target="https://www.alcaldiabogota.gov.co/sisjur/normas/Norma1.jsp?i=85510&amp;dt=S" TargetMode="External"/><Relationship Id="rId56" Type="http://schemas.openxmlformats.org/officeDocument/2006/relationships/hyperlink" Target="https://minenergiacol.sharepoint.com/:f:/s/SistemadeGestinAmbiental/IgCneVjymVAYTZLjpAOM6n64ASOk5ub3nFEqXs2Zpj5PgNg?e=vds6m3" TargetMode="External"/><Relationship Id="rId77" Type="http://schemas.openxmlformats.org/officeDocument/2006/relationships/hyperlink" Target="https://minenergiacol.sharepoint.com/:f:/s/SistemadeGestinAmbiental/IgDOUtwJB5BUTpZtGDD3fYtOAbfs25qqCz3rZDz35j93VP8?e=Xb1GKm" TargetMode="External"/><Relationship Id="rId100" Type="http://schemas.openxmlformats.org/officeDocument/2006/relationships/hyperlink" Target="https://minenergiacol.sharepoint.com/:b:/s/SistemadeGestinAmbiental/IQB6FtatdkaZRp3dTx7CjuXtAd1C3qICOMBdfSBmBknm4fU?e=tomtBp" TargetMode="External"/><Relationship Id="rId105" Type="http://schemas.openxmlformats.org/officeDocument/2006/relationships/hyperlink" Target="https://serviespeciales.com.co/fichastecnicas/" TargetMode="External"/><Relationship Id="rId126" Type="http://schemas.openxmlformats.org/officeDocument/2006/relationships/hyperlink" Target="https://www.funcionpublica.gov.co/eva/gestornormativo/norma.php?i=56035" TargetMode="External"/><Relationship Id="rId147" Type="http://schemas.openxmlformats.org/officeDocument/2006/relationships/hyperlink" Target="https://www.alcaldiabogota.gov.co/sisjur/normas/Norma1.jsp?i=39330" TargetMode="External"/><Relationship Id="rId168" Type="http://schemas.openxmlformats.org/officeDocument/2006/relationships/hyperlink" Target="https://www.alcaldiabogota.gov.co/sisjur/normas/Norma1.jsp?i=193951&amp;dt=S" TargetMode="External"/><Relationship Id="rId8" Type="http://schemas.openxmlformats.org/officeDocument/2006/relationships/hyperlink" Target="http://www.suin-juriscol.gov.co/viewDocument.asp?ruta=Decretos/1527854" TargetMode="External"/><Relationship Id="rId51" Type="http://schemas.openxmlformats.org/officeDocument/2006/relationships/hyperlink" Target="https://minenergiacol.sharepoint.com/:f:/s/SistemadeGestinAmbiental/IgCmznmkfdKJTK-JwzGGmXqaASOtaUA4xiOwruEyCpiV1iY?e=IWycxc" TargetMode="External"/><Relationship Id="rId72" Type="http://schemas.openxmlformats.org/officeDocument/2006/relationships/hyperlink" Target="https://app.powerbi.com/view?r=eyJrIjoiNGJhYWNjZGQtZDJiNi00Zjc2LWFmNjctYTAzNmRiN2MxZjM4IiwidCI6ImQ4MjYzNmJlLTZkZDItNGU2NC1hMjg0LTdhMzQwMmYyNGUyNyJ9" TargetMode="External"/><Relationship Id="rId93" Type="http://schemas.openxmlformats.org/officeDocument/2006/relationships/hyperlink" Target="https://minenergiacol.sharepoint.com/:f:/s/SistemadeGestinAmbiental/IgDFeZje3FPdSLrYvXryeD-CAah_dcFGsQrtwVlJ0FHImWE?e=InawNP" TargetMode="External"/><Relationship Id="rId98" Type="http://schemas.openxmlformats.org/officeDocument/2006/relationships/hyperlink" Target="https://serviespeciales.com.co/fichastecnicas/" TargetMode="External"/><Relationship Id="rId121" Type="http://schemas.openxmlformats.org/officeDocument/2006/relationships/hyperlink" Target="https://www.alcaldiabogota.gov.co/sisjur/normas/Norma1.jsp?i=40105" TargetMode="External"/><Relationship Id="rId142" Type="http://schemas.openxmlformats.org/officeDocument/2006/relationships/hyperlink" Target="https://minenergiacol.sharepoint.com/:f:/s/SistemadeGestinAmbiental/IgDOUtwJB5BUTpZtGDD3fYtOAbfs25qqCz3rZDz35j93VP8?e=Xb1GKm" TargetMode="External"/><Relationship Id="rId163" Type="http://schemas.openxmlformats.org/officeDocument/2006/relationships/hyperlink" Target="https://www.funcionpublica.gov.co/eva/gestornormativo/norma.php?i=34388" TargetMode="External"/><Relationship Id="rId184" Type="http://schemas.openxmlformats.org/officeDocument/2006/relationships/hyperlink" Target="https://serviespeciales.com.co/fichastecnicas/" TargetMode="External"/><Relationship Id="rId189" Type="http://schemas.microsoft.com/office/2017/10/relationships/threadedComment" Target="../threadedComments/threadedComment1.xml"/><Relationship Id="rId3" Type="http://schemas.openxmlformats.org/officeDocument/2006/relationships/hyperlink" Target="https://www.funcionpublica.gov.co/eva/gestornormativo/norma.php?i=87181" TargetMode="External"/><Relationship Id="rId25" Type="http://schemas.openxmlformats.org/officeDocument/2006/relationships/hyperlink" Target="https://www.funcionpublica.gov.co/eva/gestornormativo/norma.php?i=45322" TargetMode="External"/><Relationship Id="rId46" Type="http://schemas.openxmlformats.org/officeDocument/2006/relationships/hyperlink" Target="https://app.powerbi.com/view?r=eyJrIjoiNGJhYWNjZGQtZDJiNi00Zjc2LWFmNjctYTAzNmRiN2MxZjM4IiwidCI6ImQ4MjYzNmJlLTZkZDItNGU2NC1hMjg0LTdhMzQwMmYyNGUyNyJ9" TargetMode="External"/><Relationship Id="rId67" Type="http://schemas.openxmlformats.org/officeDocument/2006/relationships/hyperlink" Target="https://minenergiacol.sharepoint.com/:f:/s/SistemadeGestinAmbiental/IgAa911OpqS8RJTXnzvfa6ZcAc1ctok42RgfXVr_ZzX9TT4?e=ChsmZ2" TargetMode="External"/><Relationship Id="rId116" Type="http://schemas.openxmlformats.org/officeDocument/2006/relationships/hyperlink" Target="https://www.alcaldiabogota.gov.co/sisjur/normas/Norma1.jsp?i=153149" TargetMode="External"/><Relationship Id="rId137" Type="http://schemas.openxmlformats.org/officeDocument/2006/relationships/hyperlink" Target="https://minenergiacol.sharepoint.com/:f:/s/SistemadeGestinAmbiental/IgCneVjymVAYTZLjpAOM6n64ASOk5ub3nFEqXs2Zpj5PgNg?e=m3Pkgl" TargetMode="External"/><Relationship Id="rId158" Type="http://schemas.openxmlformats.org/officeDocument/2006/relationships/hyperlink" Target="https://serviespeciales.com.co/fichastecnicas/" TargetMode="External"/><Relationship Id="rId20" Type="http://schemas.openxmlformats.org/officeDocument/2006/relationships/hyperlink" Target="https://www.minambiente.gov.co/wp-content/uploads/2021/06/Decreto-1076-de-2015.pdf" TargetMode="External"/><Relationship Id="rId41" Type="http://schemas.openxmlformats.org/officeDocument/2006/relationships/hyperlink" Target="https://www.alcaldiabogota.gov.co/sisjur/normas/Norma1.jsp?i=71261" TargetMode="External"/><Relationship Id="rId62" Type="http://schemas.openxmlformats.org/officeDocument/2006/relationships/hyperlink" Target="https://minenergiacol.sharepoint.com/:f:/s/SistemadeGestinAmbiental/IgCneVjymVAYTZLjpAOM6n64ASOk5ub3nFEqXs2Zpj5PgNg?e=vds6m3" TargetMode="External"/><Relationship Id="rId83" Type="http://schemas.openxmlformats.org/officeDocument/2006/relationships/hyperlink" Target="https://minenergiacol.sharepoint.com/:f:/s/SistemadeGestinAmbiental/IgAV1WkzONs4Tb6E5VEQOu-EAb1sO0nIvLwSTDANGcyC_DU?e=rpUSmM" TargetMode="External"/><Relationship Id="rId88" Type="http://schemas.openxmlformats.org/officeDocument/2006/relationships/hyperlink" Target="https://minenergiacol.sharepoint.com/:f:/s/SistemadeGestinAmbiental/IgCUyQc3lMwqT4I2vd6DcE_6AbuLW0FtbySAbCuZvLmMocM?e=2MbtI2" TargetMode="External"/><Relationship Id="rId111" Type="http://schemas.openxmlformats.org/officeDocument/2006/relationships/hyperlink" Target="https://minenergiacol-my.sharepoint.com/shared?listurl=https%3A%2F%2Fminenergiacol%2Dmy%2Esharepoint%2Ecom%2Fpersonal%2Fcontenidosweb%5Fminenergia%5Fgov%5Fco%2FDocuments&amp;id=%2Fpersonal%2Fcontenidosweb%5Fminenergia%5Fgov%5Fco%2FDocuments%2FSISTEMA%20INTEGRADO%20DE%20GESTI%C3%93N%20%2D%20SIG%20%2D%20MME%2FDocumentaci%C3%B3n%20SIG%2F02%2E%20Mejoramiento%2FVigentes%2F4%2E%20MANUALES&amp;shareLink=1&amp;ga=1" TargetMode="External"/><Relationship Id="rId132" Type="http://schemas.openxmlformats.org/officeDocument/2006/relationships/hyperlink" Target="https://minenergiacol.sharepoint.com/:f:/s/SistemadeGestinAmbiental/IgCneVjymVAYTZLjpAOM6n64ASOk5ub3nFEqXs2Zpj5PgNg?e=m3Pkgl" TargetMode="External"/><Relationship Id="rId153" Type="http://schemas.openxmlformats.org/officeDocument/2006/relationships/hyperlink" Target="https://minenergiacol.sharepoint.com/:x:/s/SistemadeGestinAmbiental/IQDBNq9dhdL_TKA-ToC5pDM6ARGRBUWJbKw6vGYamfWX4d8?e=Mfp93j" TargetMode="External"/><Relationship Id="rId174" Type="http://schemas.openxmlformats.org/officeDocument/2006/relationships/hyperlink" Target="https://minenergiacol.sharepoint.com/:b:/s/SistemadeGestinAmbiental/IQDeF1UprijHToZ144wIhB6xAb1ujXX3Ea_ChavBA1zieBU?e=BVvlZX" TargetMode="External"/><Relationship Id="rId179" Type="http://schemas.openxmlformats.org/officeDocument/2006/relationships/hyperlink" Target="https://minenergiacol.sharepoint.com/:f:/s/SistemadeGestinAmbiental/IgCAS8iGQmqeT4waN6omhi2-AdTv06vRpn9ICL620K_2CU4?e=8Zs1WQ" TargetMode="External"/><Relationship Id="rId190" Type="http://schemas.microsoft.com/office/2019/04/relationships/documenttask" Target="../documenttasks/documenttask1.xml"/><Relationship Id="rId15" Type="http://schemas.openxmlformats.org/officeDocument/2006/relationships/hyperlink" Target="https://www.alcaldiabogota.gov.co/sisjur/normas/Norma1.jsp?i=42099&amp;dt=S" TargetMode="External"/><Relationship Id="rId36" Type="http://schemas.openxmlformats.org/officeDocument/2006/relationships/hyperlink" Target="https://www.mintrabajo.gov.co/documents/20147/61442826/0773.PDF/3047cc2b-eae1-e021-e9bf-d8c0eac23e05?t=1617984928238" TargetMode="External"/><Relationship Id="rId57" Type="http://schemas.openxmlformats.org/officeDocument/2006/relationships/hyperlink" Target="https://minenergiacol.sharepoint.com/:f:/s/SistemadeGestinAmbiental/IgCsVoE8Ce5cSb-o_KCy5AGiAeJ0TsxPDW4MuJ5WmSStmWk?e=z2JkBe" TargetMode="External"/><Relationship Id="rId106" Type="http://schemas.openxmlformats.org/officeDocument/2006/relationships/hyperlink" Target="https://minenergiacol.sharepoint.com/:f:/s/SistemadeGestinAmbiental/IgB7HmkvFubtRqPG1yFxh9BNAW2nU_g1C--bPk80z8PP640?e=EVyTqL" TargetMode="External"/><Relationship Id="rId127" Type="http://schemas.openxmlformats.org/officeDocument/2006/relationships/hyperlink" Target="https://www.alcaldiabogota.gov.co/sisjur/normas/Norma1.jsp?i=90298" TargetMode="External"/><Relationship Id="rId10" Type="http://schemas.openxmlformats.org/officeDocument/2006/relationships/hyperlink" Target="https://www.alcaldiabogota.gov.co/sisjur/normas/Norma1.jsp?i=150601&amp;dt=S" TargetMode="External"/><Relationship Id="rId31" Type="http://schemas.openxmlformats.org/officeDocument/2006/relationships/hyperlink" Target="https://sisjur.bogotajuridica.gov.co/sisjur/normas/Norma1.jsp?i=155699" TargetMode="External"/><Relationship Id="rId52" Type="http://schemas.openxmlformats.org/officeDocument/2006/relationships/hyperlink" Target="https://minenergiacol.sharepoint.com/:f:/s/SistemadeGestinAmbiental/IgCmznmkfdKJTK-JwzGGmXqaASOtaUA4xiOwruEyCpiV1iY?e=IWycxc" TargetMode="External"/><Relationship Id="rId73" Type="http://schemas.openxmlformats.org/officeDocument/2006/relationships/hyperlink" Target="https://minenergiacol.sharepoint.com/:f:/s/SistemadeGestinAmbiental/IgCneVjymVAYTZLjpAOM6n64ASOk5ub3nFEqXs2Zpj5PgNg?e=m3Pkgl" TargetMode="External"/><Relationship Id="rId78" Type="http://schemas.openxmlformats.org/officeDocument/2006/relationships/hyperlink" Target="https://minenergiacol.sharepoint.com/:b:/s/SistemadeGestinAmbiental/IQBC2rvD41VeQo1D4xUrK7PlAWFb6EXL9XVwEuMXNLPxKS4?e=Dc3fXc" TargetMode="External"/><Relationship Id="rId94" Type="http://schemas.openxmlformats.org/officeDocument/2006/relationships/hyperlink" Target="https://minenergiacol.sharepoint.com/:f:/s/SistemadeGestinAmbiental/IgDFeZje3FPdSLrYvXryeD-CAah_dcFGsQrtwVlJ0FHImWE?e=InawNP" TargetMode="External"/><Relationship Id="rId99" Type="http://schemas.openxmlformats.org/officeDocument/2006/relationships/hyperlink" Target="https://serviespeciales.com.co/fichastecnicas/" TargetMode="External"/><Relationship Id="rId101" Type="http://schemas.openxmlformats.org/officeDocument/2006/relationships/hyperlink" Target="https://minenergiacol.sharepoint.com/:b:/s/SistemadeGestinAmbiental/IQDfE-eQ-FxgT7tI2G3QNcYIAVnDclP_aKWziULBsxoec8o?e=VpYL4O" TargetMode="External"/><Relationship Id="rId122" Type="http://schemas.openxmlformats.org/officeDocument/2006/relationships/hyperlink" Target="https://www.funcionpublica.gov.co/eva/gestornormativo/norma.php?i=53825" TargetMode="External"/><Relationship Id="rId143" Type="http://schemas.openxmlformats.org/officeDocument/2006/relationships/hyperlink" Target="https://minenergiacol.sharepoint.com/:f:/s/SistemadeGestinAmbiental/IgDOUtwJB5BUTpZtGDD3fYtOAbfs25qqCz3rZDz35j93VP8?e=Xb1GKm" TargetMode="External"/><Relationship Id="rId148" Type="http://schemas.openxmlformats.org/officeDocument/2006/relationships/hyperlink" Target="https://www.funcionpublica.gov.co/eva/gestornormativo/norma.php?i=50155" TargetMode="External"/><Relationship Id="rId164" Type="http://schemas.openxmlformats.org/officeDocument/2006/relationships/hyperlink" Target="https://www.funcionpublica.gov.co/eva/gestornormativo/norma.php?i=43202" TargetMode="External"/><Relationship Id="rId169" Type="http://schemas.openxmlformats.org/officeDocument/2006/relationships/hyperlink" Target="https://minenergiacol.sharepoint.com/:f:/s/SistemadeGestinAmbiental/IgCneVjymVAYTZLjpAOM6n64ASOk5ub3nFEqXs2Zpj5PgNg?e=m77XLa" TargetMode="External"/><Relationship Id="rId185" Type="http://schemas.openxmlformats.org/officeDocument/2006/relationships/printerSettings" Target="../printerSettings/printerSettings3.bin"/><Relationship Id="rId4" Type="http://schemas.openxmlformats.org/officeDocument/2006/relationships/hyperlink" Target="https://www.alcaldiabogota.gov.co/sisjur/normas/Norma1.jsp?i=66661" TargetMode="External"/><Relationship Id="rId9" Type="http://schemas.openxmlformats.org/officeDocument/2006/relationships/hyperlink" Target="https://www.minenergia.gov.co/documents/11684/Resoluci%C3%B3n_40150_de_2024_compilada_con_los_cuatro_libros.pdf" TargetMode="External"/><Relationship Id="rId180" Type="http://schemas.openxmlformats.org/officeDocument/2006/relationships/hyperlink" Target="https://minenergiacol.sharepoint.com/:f:/s/SistemadeGestinAmbiental/IgAi2V4HovR6QZ_6L2lS1E4hAcs2qXHcNbcdkOlKpSfm4Yc?e=YVD6Vb" TargetMode="External"/><Relationship Id="rId26" Type="http://schemas.openxmlformats.org/officeDocument/2006/relationships/hyperlink" Target="http://www.suin-juriscol.gov.co/viewDocument.asp?id=1678441" TargetMode="External"/><Relationship Id="rId47" Type="http://schemas.openxmlformats.org/officeDocument/2006/relationships/hyperlink" Target="https://app.powerbi.com/view?r=eyJrIjoiNGJhYWNjZGQtZDJiNi00Zjc2LWFmNjctYTAzNmRiN2MxZjM4IiwidCI6ImQ4MjYzNmJlLTZkZDItNGU2NC1hMjg0LTdhMzQwMmYyNGUyNyJ9" TargetMode="External"/><Relationship Id="rId68" Type="http://schemas.openxmlformats.org/officeDocument/2006/relationships/hyperlink" Target="https://minenergiacol.sharepoint.com/:f:/s/SistemadeGestinAmbiental/IgAa911OpqS8RJTXnzvfa6ZcAc1ctok42RgfXVr_ZzX9TT4?e=fijSac" TargetMode="External"/><Relationship Id="rId89" Type="http://schemas.openxmlformats.org/officeDocument/2006/relationships/hyperlink" Target="https://minenergiacol.sharepoint.com/:x:/s/SistemadeGestinAmbiental/IQBUuiWP-ncpSKD-wEn-JGWrAQKm7FcV1l8LXlECv_d0v5w?e=JwAyxb" TargetMode="External"/><Relationship Id="rId112" Type="http://schemas.openxmlformats.org/officeDocument/2006/relationships/hyperlink" Target="https://minenergiacol.sharepoint.com/:f:/s/SistemadeGestinAmbiental/IgB7HmkvFubtRqPG1yFxh9BNAW2nU_g1C--bPk80z8PP640?e=EVyTqL" TargetMode="External"/><Relationship Id="rId133" Type="http://schemas.openxmlformats.org/officeDocument/2006/relationships/hyperlink" Target="https://minenergiacol.sharepoint.com/:f:/s/SistemadeGestinAmbiental/IgCneVjymVAYTZLjpAOM6n64ASOk5ub3nFEqXs2Zpj5PgNg?e=m3Pkgl" TargetMode="External"/><Relationship Id="rId154" Type="http://schemas.openxmlformats.org/officeDocument/2006/relationships/hyperlink" Target="https://minenergiacol.sharepoint.com/:x:/s/SistemadeGestinAmbiental/IQDBNq9dhdL_TKA-ToC5pDM6ARGRBUWJbKw6vGYamfWX4d8?e=Mfp93j" TargetMode="External"/><Relationship Id="rId175" Type="http://schemas.openxmlformats.org/officeDocument/2006/relationships/hyperlink" Target="https://minenergiacol.sharepoint.com/:b:/s/SistemadeGestinAmbiental/IQA7jGE3bX2YRqeZKdqM-gDxAW01WSHckCMZcmqmX3a_68c?e=9MhH4P" TargetMode="External"/><Relationship Id="rId16" Type="http://schemas.openxmlformats.org/officeDocument/2006/relationships/hyperlink" Target="https://www.alcaldiabogota.gov.co/sisjur/normas/Norma1.jsp?i=55750" TargetMode="External"/><Relationship Id="rId37" Type="http://schemas.openxmlformats.org/officeDocument/2006/relationships/hyperlink" Target="http://www.suin-juriscol.gov.co/viewDocument.asp?ruta=Leyes/1564714" TargetMode="External"/><Relationship Id="rId58" Type="http://schemas.openxmlformats.org/officeDocument/2006/relationships/hyperlink" Target="https://minenergiacol.sharepoint.com/:f:/s/SistemadeGestinAmbiental/IgCneVjymVAYTZLjpAOM6n64ASOk5ub3nFEqXs2Zpj5PgNg?e=vds6m3" TargetMode="External"/><Relationship Id="rId79" Type="http://schemas.openxmlformats.org/officeDocument/2006/relationships/hyperlink" Target="https://minenergiacol.sharepoint.com/:f:/s/SistemadeGestinAmbiental/IgAV1WkzONs4Tb6E5VEQOu-EAb1sO0nIvLwSTDANGcyC_DU?e=rpUSmM" TargetMode="External"/><Relationship Id="rId102" Type="http://schemas.openxmlformats.org/officeDocument/2006/relationships/hyperlink" Target="https://minenergiacol.sharepoint.com/:b:/s/SistemadeGestinAmbiental/IQB6FtatdkaZRp3dTx7CjuXtAd1C3qICOMBdfSBmBknm4fU?e=tomtBp" TargetMode="External"/><Relationship Id="rId123" Type="http://schemas.openxmlformats.org/officeDocument/2006/relationships/hyperlink" Target="https://normas.cra.gov.co/gestor/docs/resolucion_minambiente_rma41598.htm" TargetMode="External"/><Relationship Id="rId144" Type="http://schemas.openxmlformats.org/officeDocument/2006/relationships/hyperlink" Target="https://www.alcaldiabogota.gov.co/sisjur/normas/Norma1.jsp?dt=S&amp;i=192191" TargetMode="External"/><Relationship Id="rId90" Type="http://schemas.openxmlformats.org/officeDocument/2006/relationships/hyperlink" Target="https://minenergiacol.sharepoint.com/:x:/s/SistemadeGestinAmbiental/IQDBNq9dhdL_TKA-ToC5pDM6ARGRBUWJbKw6vGYamfWX4d8?e=Mfp93j" TargetMode="External"/><Relationship Id="rId165" Type="http://schemas.openxmlformats.org/officeDocument/2006/relationships/hyperlink" Target="https://www.funcionpublica.gov.co/eva/gestornormativo/norma.php?i=80538" TargetMode="External"/><Relationship Id="rId186" Type="http://schemas.openxmlformats.org/officeDocument/2006/relationships/drawing" Target="../drawings/drawing3.xml"/><Relationship Id="rId27" Type="http://schemas.openxmlformats.org/officeDocument/2006/relationships/hyperlink" Target="https://www.alcaldiabogota.gov.co/sisjur/normas/Norma1.jsp?i=16407" TargetMode="External"/><Relationship Id="rId48" Type="http://schemas.openxmlformats.org/officeDocument/2006/relationships/hyperlink" Target="https://app.powerbi.com/view?r=eyJrIjoiNGJhYWNjZGQtZDJiNi00Zjc2LWFmNjctYTAzNmRiN2MxZjM4IiwidCI6ImQ4MjYzNmJlLTZkZDItNGU2NC1hMjg0LTdhMzQwMmYyNGUyNyJ9" TargetMode="External"/><Relationship Id="rId69" Type="http://schemas.openxmlformats.org/officeDocument/2006/relationships/hyperlink" Target="https://minenergiacol.sharepoint.com/:f:/s/SistemadeGestinAmbiental/IgAa911OpqS8RJTXnzvfa6ZcAc1ctok42RgfXVr_ZzX9TT4?e=fijSac" TargetMode="External"/><Relationship Id="rId113" Type="http://schemas.openxmlformats.org/officeDocument/2006/relationships/hyperlink" Target="https://minenergiacol.sharepoint.com/:f:/s/SistemadeGestinAmbiental/IgB7HmkvFubtRqPG1yFxh9BNAW2nU_g1C--bPk80z8PP640?e=EVyTqL" TargetMode="External"/><Relationship Id="rId134" Type="http://schemas.openxmlformats.org/officeDocument/2006/relationships/hyperlink" Target="https://minenergiacol.sharepoint.com/:f:/s/SistemadeGestinAmbiental/IgCneVjymVAYTZLjpAOM6n64ASOk5ub3nFEqXs2Zpj5PgNg?e=m3Pkgl" TargetMode="External"/><Relationship Id="rId80" Type="http://schemas.openxmlformats.org/officeDocument/2006/relationships/hyperlink" Target="https://minenergiacol.sharepoint.com/:f:/s/SistemadeGestinAmbiental/IgAV1WkzONs4Tb6E5VEQOu-EAb1sO0nIvLwSTDANGcyC_DU?e=rpUSmM" TargetMode="External"/><Relationship Id="rId155" Type="http://schemas.openxmlformats.org/officeDocument/2006/relationships/hyperlink" Target="https://minenergiacol.sharepoint.com/:x:/s/SistemadeGestinAmbiental/IQDBNq9dhdL_TKA-ToC5pDM6ARGRBUWJbKw6vGYamfWX4d8?e=Mfp93j" TargetMode="External"/><Relationship Id="rId176" Type="http://schemas.openxmlformats.org/officeDocument/2006/relationships/hyperlink" Target="https://minenergiacol.sharepoint.com/:b:/s/SistemadeGestinAmbiental/IQA7jGE3bX2YRqeZKdqM-gDxAW01WSHckCMZcmqmX3a_68c?e=9MhH4P" TargetMode="External"/><Relationship Id="rId17" Type="http://schemas.openxmlformats.org/officeDocument/2006/relationships/hyperlink" Target="https://www.alcaldiabogota.gov.co/sisjur/normas/Norma1.jsp?i=20837&amp;dt=S" TargetMode="External"/><Relationship Id="rId38" Type="http://schemas.openxmlformats.org/officeDocument/2006/relationships/hyperlink" Target="http://www.suin-juriscol.gov.co/viewDocument.asp?ruta=Constitucion/1687988" TargetMode="External"/><Relationship Id="rId59" Type="http://schemas.openxmlformats.org/officeDocument/2006/relationships/hyperlink" Target="https://minenergiacol.sharepoint.com/:f:/s/SistemadeGestinAmbiental/IgCneVjymVAYTZLjpAOM6n64ASOk5ub3nFEqXs2Zpj5PgNg?e=vds6m3" TargetMode="External"/><Relationship Id="rId103" Type="http://schemas.openxmlformats.org/officeDocument/2006/relationships/hyperlink" Target="https://minenergiacol-my.sharepoint.com/:f:/g/personal/contenidosweb_minenergia_gov_co/EgcxXUs6yX5OtPD5CfAwcxUBdHWCvzZzsiEVZagtBpZ-qg?e=XaKfM2" TargetMode="External"/><Relationship Id="rId124" Type="http://schemas.openxmlformats.org/officeDocument/2006/relationships/hyperlink" Target="https://minenergiacol.sharepoint.com/:f:/s/SistemadeGestinAmbiental/IgD673uOh4JPTb52bPupR8iGAR5pqXhoR6uDid1M3LMu7HU?e=5lgqxN" TargetMode="External"/><Relationship Id="rId70" Type="http://schemas.openxmlformats.org/officeDocument/2006/relationships/hyperlink" Target="https://minenergiacol.sharepoint.com/:f:/s/SistemadeGestinAmbiental/IgAa911OpqS8RJTXnzvfa6ZcAc1ctok42RgfXVr_ZzX9TT4?e=fijSac" TargetMode="External"/><Relationship Id="rId91" Type="http://schemas.openxmlformats.org/officeDocument/2006/relationships/hyperlink" Target="https://minenergiacol.sharepoint.com/:x:/s/SistemadeGestinAmbiental/IQDBNq9dhdL_TKA-ToC5pDM6ARGRBUWJbKw6vGYamfWX4d8?e=Mfp93j" TargetMode="External"/><Relationship Id="rId145" Type="http://schemas.openxmlformats.org/officeDocument/2006/relationships/hyperlink" Target="https://minenergiacol.sharepoint.com/:b:/s/SistemadeGestinAmbiental/IQBC2rvD41VeQo1D4xUrK7PlAWFb6EXL9XVwEuMXNLPxKS4?e=Dc3fXc" TargetMode="External"/><Relationship Id="rId166" Type="http://schemas.openxmlformats.org/officeDocument/2006/relationships/hyperlink" Target="https://www.alcaldiabogota.gov.co/sisjur/normas/Norma1.jsp?i=193893&amp;dt=S" TargetMode="External"/><Relationship Id="rId187" Type="http://schemas.openxmlformats.org/officeDocument/2006/relationships/vmlDrawing" Target="../drawings/vmlDrawing3.vml"/><Relationship Id="rId1" Type="http://schemas.openxmlformats.org/officeDocument/2006/relationships/hyperlink" Target="http://www.suin-juriscol.gov.co/viewDocument.asp?id=1311635" TargetMode="External"/><Relationship Id="rId28" Type="http://schemas.openxmlformats.org/officeDocument/2006/relationships/hyperlink" Target="https://www.runt.com.co/sites/default/files/normas/Resoluci%C3%B3n%206589%20de%202019%20modifica%20Res.%203768%20de%202013%20RTMyEC%20cuatrimoto%20cuadriciclos%20y%20otros.pdf" TargetMode="External"/><Relationship Id="rId49" Type="http://schemas.openxmlformats.org/officeDocument/2006/relationships/hyperlink" Target="https://app.powerbi.com/view?r=eyJrIjoiNGJhYWNjZGQtZDJiNi00Zjc2LWFmNjctYTAzNmRiN2MxZjM4IiwidCI6ImQ4MjYzNmJlLTZkZDItNGU2NC1hMjg0LTdhMzQwMmYyNGUyNyJ9" TargetMode="External"/><Relationship Id="rId114" Type="http://schemas.openxmlformats.org/officeDocument/2006/relationships/hyperlink" Target="https://minenergiacol.sharepoint.com/:f:/s/SistemadeGestinAmbiental/IgB7HmkvFubtRqPG1yFxh9BNAW2nU_g1C--bPk80z8PP640?e=EVyTqL" TargetMode="External"/><Relationship Id="rId60" Type="http://schemas.openxmlformats.org/officeDocument/2006/relationships/hyperlink" Target="https://minenergiacol.sharepoint.com/:f:/s/SistemadeGestinAmbiental/IgCneVjymVAYTZLjpAOM6n64ASOk5ub3nFEqXs2Zpj5PgNg?e=vds6m3" TargetMode="External"/><Relationship Id="rId81" Type="http://schemas.openxmlformats.org/officeDocument/2006/relationships/hyperlink" Target="https://minenergiacol.sharepoint.com/:f:/s/SistemadeGestinAmbiental/IgAV1WkzONs4Tb6E5VEQOu-EAb1sO0nIvLwSTDANGcyC_DU?e=rpUSmM" TargetMode="External"/><Relationship Id="rId135" Type="http://schemas.openxmlformats.org/officeDocument/2006/relationships/hyperlink" Target="https://minenergiacol.sharepoint.com/:f:/s/SistemadeGestinAmbiental/IgCneVjymVAYTZLjpAOM6n64ASOk5ub3nFEqXs2Zpj5PgNg?e=m3Pkgl" TargetMode="External"/><Relationship Id="rId156" Type="http://schemas.openxmlformats.org/officeDocument/2006/relationships/hyperlink" Target="https://minenergiacol.sharepoint.com/:x:/s/SistemadeGestinAmbiental/IQDBNq9dhdL_TKA-ToC5pDM6ARGRBUWJbKw6vGYamfWX4d8?e=Mfp93j" TargetMode="External"/><Relationship Id="rId177" Type="http://schemas.openxmlformats.org/officeDocument/2006/relationships/hyperlink" Target="https://minenergiacol.sharepoint.com/:b:/s/SistemadeGestinAmbiental/IQA7jGE3bX2YRqeZKdqM-gDxAW01WSHckCMZcmqmX3a_68c?e=9MhH4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Z158"/>
  <sheetViews>
    <sheetView showGridLines="0" view="pageBreakPreview" topLeftCell="E1" zoomScaleNormal="100" zoomScaleSheetLayoutView="100" workbookViewId="0">
      <selection activeCell="L4" sqref="L4"/>
    </sheetView>
  </sheetViews>
  <sheetFormatPr baseColWidth="10" defaultColWidth="11.5" defaultRowHeight="30" customHeight="1" x14ac:dyDescent="0.15"/>
  <cols>
    <col min="1" max="1" width="4.5" style="1" customWidth="1"/>
    <col min="2" max="2" width="23" style="3" customWidth="1"/>
    <col min="3" max="3" width="44.33203125" style="3" customWidth="1"/>
    <col min="4" max="4" width="31.33203125" style="3" customWidth="1"/>
    <col min="5" max="6" width="22.1640625" style="3" customWidth="1"/>
    <col min="7" max="7" width="18" style="3" customWidth="1"/>
    <col min="8" max="8" width="27.1640625" style="9" customWidth="1"/>
    <col min="9" max="9" width="61.5" style="10" customWidth="1"/>
    <col min="10" max="10" width="33.83203125" style="9" customWidth="1"/>
    <col min="11" max="11" width="27.6640625" style="9" customWidth="1"/>
    <col min="12" max="12" width="33.83203125" style="9" customWidth="1"/>
    <col min="13" max="16384" width="11.5" style="1"/>
  </cols>
  <sheetData>
    <row r="1" spans="2:12" ht="19.5" customHeight="1" x14ac:dyDescent="0.15"/>
    <row r="2" spans="2:12" ht="19.5" customHeight="1" x14ac:dyDescent="0.15"/>
    <row r="3" spans="2:12" ht="66" customHeight="1" x14ac:dyDescent="0.15">
      <c r="B3" s="230"/>
      <c r="C3" s="231"/>
      <c r="D3" s="232"/>
      <c r="E3" s="227" t="s">
        <v>0</v>
      </c>
      <c r="F3" s="227"/>
      <c r="G3" s="227"/>
      <c r="H3" s="227"/>
      <c r="I3" s="227"/>
      <c r="J3" s="209" t="s">
        <v>1</v>
      </c>
      <c r="K3" s="210"/>
      <c r="L3" s="16"/>
    </row>
    <row r="4" spans="2:12" ht="28.5" customHeight="1" x14ac:dyDescent="0.15">
      <c r="B4" s="233"/>
      <c r="C4" s="234"/>
      <c r="D4" s="235"/>
      <c r="E4" s="228"/>
      <c r="F4" s="228"/>
      <c r="G4" s="228"/>
      <c r="H4" s="228"/>
      <c r="I4" s="228"/>
      <c r="J4" s="211"/>
      <c r="K4" s="212"/>
      <c r="L4" s="16"/>
    </row>
    <row r="5" spans="2:12" ht="28.5" customHeight="1" x14ac:dyDescent="0.15">
      <c r="B5" s="236"/>
      <c r="C5" s="237"/>
      <c r="D5" s="238"/>
      <c r="E5" s="229"/>
      <c r="F5" s="229"/>
      <c r="G5" s="229"/>
      <c r="H5" s="229"/>
      <c r="I5" s="229"/>
      <c r="J5" s="131" t="s">
        <v>2</v>
      </c>
      <c r="K5" s="28" t="s">
        <v>3</v>
      </c>
      <c r="L5" s="16"/>
    </row>
    <row r="6" spans="2:12" ht="17.25" customHeight="1" x14ac:dyDescent="0.15">
      <c r="B6" s="206"/>
      <c r="C6" s="207"/>
      <c r="D6" s="207"/>
      <c r="E6" s="207"/>
      <c r="F6" s="207"/>
      <c r="G6" s="207"/>
      <c r="H6" s="207"/>
      <c r="I6" s="207"/>
      <c r="J6" s="207"/>
      <c r="K6" s="208"/>
      <c r="L6" s="4"/>
    </row>
    <row r="7" spans="2:12" s="11" customFormat="1" ht="71.25" customHeight="1" x14ac:dyDescent="0.15">
      <c r="B7" s="21" t="s">
        <v>4</v>
      </c>
      <c r="C7" s="21" t="s">
        <v>5</v>
      </c>
      <c r="D7" s="21" t="s">
        <v>6</v>
      </c>
      <c r="E7" s="21" t="s">
        <v>7</v>
      </c>
      <c r="F7" s="21" t="s">
        <v>8</v>
      </c>
      <c r="G7" s="22" t="s">
        <v>9</v>
      </c>
      <c r="H7" s="22" t="s">
        <v>10</v>
      </c>
      <c r="I7" s="23" t="s">
        <v>11</v>
      </c>
      <c r="J7" s="22" t="s">
        <v>12</v>
      </c>
      <c r="K7" s="21" t="s">
        <v>13</v>
      </c>
      <c r="L7" s="19"/>
    </row>
    <row r="8" spans="2:12" ht="93" customHeight="1" x14ac:dyDescent="0.15">
      <c r="B8" s="75" t="s">
        <v>14</v>
      </c>
      <c r="C8" s="24" t="s">
        <v>15</v>
      </c>
      <c r="D8" s="24" t="s">
        <v>16</v>
      </c>
      <c r="E8" s="24" t="s">
        <v>17</v>
      </c>
      <c r="F8" s="24" t="s">
        <v>18</v>
      </c>
      <c r="G8" s="31">
        <v>35617</v>
      </c>
      <c r="H8" s="24" t="s">
        <v>19</v>
      </c>
      <c r="I8" s="24" t="s">
        <v>20</v>
      </c>
      <c r="J8" s="24" t="s">
        <v>21</v>
      </c>
      <c r="K8" s="35" t="s">
        <v>22</v>
      </c>
      <c r="L8" s="17"/>
    </row>
    <row r="9" spans="2:12" ht="89.25" customHeight="1" x14ac:dyDescent="0.15">
      <c r="B9" s="140" t="s">
        <v>23</v>
      </c>
      <c r="C9" s="138" t="s">
        <v>15</v>
      </c>
      <c r="D9" s="138" t="s">
        <v>24</v>
      </c>
      <c r="E9" s="138" t="s">
        <v>25</v>
      </c>
      <c r="F9" s="138" t="s">
        <v>26</v>
      </c>
      <c r="G9" s="144">
        <v>35794</v>
      </c>
      <c r="H9" s="138" t="s">
        <v>19</v>
      </c>
      <c r="I9" s="24" t="s">
        <v>27</v>
      </c>
      <c r="J9" s="24" t="s">
        <v>28</v>
      </c>
      <c r="K9" s="158" t="s">
        <v>29</v>
      </c>
      <c r="L9" s="17"/>
    </row>
    <row r="10" spans="2:12" ht="102" customHeight="1" x14ac:dyDescent="0.15">
      <c r="B10" s="141"/>
      <c r="C10" s="139"/>
      <c r="D10" s="139"/>
      <c r="E10" s="139"/>
      <c r="F10" s="139"/>
      <c r="G10" s="145"/>
      <c r="H10" s="139"/>
      <c r="I10" s="24"/>
      <c r="J10" s="24" t="s">
        <v>30</v>
      </c>
      <c r="K10" s="159"/>
      <c r="L10" s="17"/>
    </row>
    <row r="11" spans="2:12" ht="89.25" customHeight="1" x14ac:dyDescent="0.15">
      <c r="B11" s="75" t="s">
        <v>23</v>
      </c>
      <c r="C11" s="24" t="s">
        <v>15</v>
      </c>
      <c r="D11" s="24" t="s">
        <v>31</v>
      </c>
      <c r="E11" s="24" t="s">
        <v>32</v>
      </c>
      <c r="F11" s="24" t="s">
        <v>33</v>
      </c>
      <c r="G11" s="31">
        <v>35559</v>
      </c>
      <c r="H11" s="24" t="s">
        <v>19</v>
      </c>
      <c r="I11" s="24" t="s">
        <v>34</v>
      </c>
      <c r="J11" s="24" t="s">
        <v>35</v>
      </c>
      <c r="K11" s="35" t="s">
        <v>36</v>
      </c>
      <c r="L11" s="17"/>
    </row>
    <row r="12" spans="2:12" ht="89.25" customHeight="1" x14ac:dyDescent="0.15">
      <c r="B12" s="75" t="s">
        <v>23</v>
      </c>
      <c r="C12" s="24" t="s">
        <v>15</v>
      </c>
      <c r="D12" s="24" t="s">
        <v>16</v>
      </c>
      <c r="E12" s="24" t="s">
        <v>37</v>
      </c>
      <c r="F12" s="24" t="s">
        <v>18</v>
      </c>
      <c r="G12" s="34">
        <v>34526</v>
      </c>
      <c r="H12" s="24" t="s">
        <v>19</v>
      </c>
      <c r="I12" s="24" t="s">
        <v>38</v>
      </c>
      <c r="J12" s="24" t="s">
        <v>21</v>
      </c>
      <c r="K12" s="35" t="s">
        <v>39</v>
      </c>
      <c r="L12" s="17"/>
    </row>
    <row r="13" spans="2:12" ht="117.75" customHeight="1" x14ac:dyDescent="0.15">
      <c r="B13" s="140" t="s">
        <v>40</v>
      </c>
      <c r="C13" s="138" t="s">
        <v>15</v>
      </c>
      <c r="D13" s="138" t="s">
        <v>24</v>
      </c>
      <c r="E13" s="138" t="s">
        <v>41</v>
      </c>
      <c r="F13" s="138" t="s">
        <v>26</v>
      </c>
      <c r="G13" s="144">
        <v>39228</v>
      </c>
      <c r="H13" s="138" t="s">
        <v>19</v>
      </c>
      <c r="I13" s="138" t="s">
        <v>42</v>
      </c>
      <c r="J13" s="24" t="s">
        <v>43</v>
      </c>
      <c r="K13" s="188" t="s">
        <v>44</v>
      </c>
      <c r="L13" s="17"/>
    </row>
    <row r="14" spans="2:12" ht="111.75" customHeight="1" x14ac:dyDescent="0.15">
      <c r="B14" s="141"/>
      <c r="C14" s="139"/>
      <c r="D14" s="139"/>
      <c r="E14" s="139"/>
      <c r="F14" s="139"/>
      <c r="G14" s="145"/>
      <c r="H14" s="139"/>
      <c r="I14" s="139"/>
      <c r="J14" s="24" t="s">
        <v>45</v>
      </c>
      <c r="K14" s="189"/>
      <c r="L14" s="17"/>
    </row>
    <row r="15" spans="2:12" ht="111.75" customHeight="1" x14ac:dyDescent="0.15">
      <c r="B15" s="140" t="s">
        <v>40</v>
      </c>
      <c r="C15" s="138" t="s">
        <v>15</v>
      </c>
      <c r="D15" s="138" t="s">
        <v>24</v>
      </c>
      <c r="E15" s="138" t="s">
        <v>46</v>
      </c>
      <c r="F15" s="138" t="s">
        <v>26</v>
      </c>
      <c r="G15" s="144">
        <v>43279</v>
      </c>
      <c r="H15" s="138" t="s">
        <v>19</v>
      </c>
      <c r="I15" s="138" t="s">
        <v>47</v>
      </c>
      <c r="J15" s="24" t="s">
        <v>48</v>
      </c>
      <c r="K15" s="158" t="s">
        <v>49</v>
      </c>
      <c r="L15" s="17"/>
    </row>
    <row r="16" spans="2:12" ht="89.25" customHeight="1" x14ac:dyDescent="0.15">
      <c r="B16" s="151"/>
      <c r="C16" s="152"/>
      <c r="D16" s="152"/>
      <c r="E16" s="152"/>
      <c r="F16" s="152"/>
      <c r="G16" s="153"/>
      <c r="H16" s="152"/>
      <c r="I16" s="152"/>
      <c r="J16" s="24" t="s">
        <v>50</v>
      </c>
      <c r="K16" s="166"/>
      <c r="L16" s="18"/>
    </row>
    <row r="17" spans="2:26" ht="117" customHeight="1" x14ac:dyDescent="0.15">
      <c r="B17" s="141"/>
      <c r="C17" s="139"/>
      <c r="D17" s="139"/>
      <c r="E17" s="139"/>
      <c r="F17" s="139"/>
      <c r="G17" s="145"/>
      <c r="H17" s="139"/>
      <c r="I17" s="139"/>
      <c r="J17" s="24" t="s">
        <v>51</v>
      </c>
      <c r="K17" s="159"/>
      <c r="L17" s="17"/>
    </row>
    <row r="18" spans="2:26" ht="96.75" customHeight="1" x14ac:dyDescent="0.15">
      <c r="B18" s="75" t="s">
        <v>40</v>
      </c>
      <c r="C18" s="24" t="s">
        <v>15</v>
      </c>
      <c r="D18" s="24" t="s">
        <v>52</v>
      </c>
      <c r="E18" s="24" t="s">
        <v>53</v>
      </c>
      <c r="F18" s="24" t="s">
        <v>54</v>
      </c>
      <c r="G18" s="31">
        <v>42580</v>
      </c>
      <c r="H18" s="24" t="s">
        <v>19</v>
      </c>
      <c r="I18" s="24" t="s">
        <v>55</v>
      </c>
      <c r="J18" s="24">
        <v>100</v>
      </c>
      <c r="K18" s="35" t="s">
        <v>56</v>
      </c>
      <c r="L18" s="17"/>
    </row>
    <row r="19" spans="2:26" ht="99" customHeight="1" x14ac:dyDescent="0.15">
      <c r="B19" s="75" t="s">
        <v>40</v>
      </c>
      <c r="C19" s="24" t="s">
        <v>15</v>
      </c>
      <c r="D19" s="24" t="s">
        <v>57</v>
      </c>
      <c r="E19" s="24" t="s">
        <v>58</v>
      </c>
      <c r="F19" s="24" t="s">
        <v>26</v>
      </c>
      <c r="G19" s="31">
        <v>45383</v>
      </c>
      <c r="H19" s="24" t="s">
        <v>19</v>
      </c>
      <c r="I19" s="24" t="s">
        <v>59</v>
      </c>
      <c r="J19" s="24" t="s">
        <v>14</v>
      </c>
      <c r="K19" s="36" t="s">
        <v>60</v>
      </c>
      <c r="L19" s="17"/>
    </row>
    <row r="20" spans="2:26" ht="96.75" customHeight="1" x14ac:dyDescent="0.15">
      <c r="B20" s="97" t="s">
        <v>61</v>
      </c>
      <c r="C20" s="97" t="s">
        <v>15</v>
      </c>
      <c r="D20" s="97" t="s">
        <v>62</v>
      </c>
      <c r="E20" s="97" t="s">
        <v>63</v>
      </c>
      <c r="F20" s="75" t="s">
        <v>64</v>
      </c>
      <c r="G20" s="33">
        <v>45390</v>
      </c>
      <c r="H20" s="75" t="s">
        <v>19</v>
      </c>
      <c r="I20" s="75" t="s">
        <v>65</v>
      </c>
      <c r="J20" s="103" t="s">
        <v>14</v>
      </c>
      <c r="K20" s="104" t="s">
        <v>66</v>
      </c>
      <c r="L20" s="17"/>
    </row>
    <row r="21" spans="2:26" ht="135" customHeight="1" x14ac:dyDescent="0.15">
      <c r="B21" s="140" t="s">
        <v>40</v>
      </c>
      <c r="C21" s="138" t="s">
        <v>67</v>
      </c>
      <c r="D21" s="138" t="s">
        <v>31</v>
      </c>
      <c r="E21" s="138" t="s">
        <v>68</v>
      </c>
      <c r="F21" s="138" t="s">
        <v>26</v>
      </c>
      <c r="G21" s="144">
        <v>39255</v>
      </c>
      <c r="H21" s="138" t="s">
        <v>19</v>
      </c>
      <c r="I21" s="138" t="s">
        <v>69</v>
      </c>
      <c r="J21" s="24" t="s">
        <v>70</v>
      </c>
      <c r="K21" s="158" t="s">
        <v>71</v>
      </c>
      <c r="L21" s="17"/>
    </row>
    <row r="22" spans="2:26" ht="96.75" customHeight="1" x14ac:dyDescent="0.15">
      <c r="B22" s="141"/>
      <c r="C22" s="139"/>
      <c r="D22" s="139"/>
      <c r="E22" s="139"/>
      <c r="F22" s="139"/>
      <c r="G22" s="145"/>
      <c r="H22" s="139"/>
      <c r="I22" s="139"/>
      <c r="J22" s="24" t="s">
        <v>28</v>
      </c>
      <c r="K22" s="159"/>
      <c r="L22" s="17"/>
    </row>
    <row r="23" spans="2:26" ht="96.75" customHeight="1" x14ac:dyDescent="0.15">
      <c r="B23" s="75" t="s">
        <v>40</v>
      </c>
      <c r="C23" s="24" t="s">
        <v>67</v>
      </c>
      <c r="D23" s="24" t="s">
        <v>31</v>
      </c>
      <c r="E23" s="24" t="s">
        <v>72</v>
      </c>
      <c r="F23" s="24" t="s">
        <v>64</v>
      </c>
      <c r="G23" s="31">
        <v>37974</v>
      </c>
      <c r="H23" s="24" t="s">
        <v>19</v>
      </c>
      <c r="I23" s="24" t="s">
        <v>73</v>
      </c>
      <c r="J23" s="24" t="s">
        <v>74</v>
      </c>
      <c r="K23" s="35" t="s">
        <v>75</v>
      </c>
      <c r="L23" s="17"/>
    </row>
    <row r="24" spans="2:26" ht="96.75" customHeight="1" x14ac:dyDescent="0.15">
      <c r="B24" s="75" t="s">
        <v>40</v>
      </c>
      <c r="C24" s="24" t="s">
        <v>67</v>
      </c>
      <c r="D24" s="24" t="s">
        <v>16</v>
      </c>
      <c r="E24" s="24" t="s">
        <v>76</v>
      </c>
      <c r="F24" s="24" t="s">
        <v>18</v>
      </c>
      <c r="G24" s="31">
        <v>37167</v>
      </c>
      <c r="H24" s="24" t="s">
        <v>19</v>
      </c>
      <c r="I24" s="24" t="s">
        <v>77</v>
      </c>
      <c r="J24" s="24" t="s">
        <v>70</v>
      </c>
      <c r="K24" s="35" t="s">
        <v>78</v>
      </c>
      <c r="L24" s="17"/>
    </row>
    <row r="25" spans="2:26" ht="93" customHeight="1" x14ac:dyDescent="0.15">
      <c r="B25" s="140" t="s">
        <v>40</v>
      </c>
      <c r="C25" s="138" t="s">
        <v>67</v>
      </c>
      <c r="D25" s="138" t="s">
        <v>31</v>
      </c>
      <c r="E25" s="138" t="s">
        <v>79</v>
      </c>
      <c r="F25" s="138" t="s">
        <v>26</v>
      </c>
      <c r="G25" s="144">
        <v>39703</v>
      </c>
      <c r="H25" s="138" t="s">
        <v>19</v>
      </c>
      <c r="I25" s="138" t="s">
        <v>80</v>
      </c>
      <c r="J25" s="24" t="s">
        <v>70</v>
      </c>
      <c r="K25" s="158" t="s">
        <v>81</v>
      </c>
      <c r="L25" s="17"/>
    </row>
    <row r="26" spans="2:26" ht="122.25" customHeight="1" x14ac:dyDescent="0.15">
      <c r="B26" s="151"/>
      <c r="C26" s="152"/>
      <c r="D26" s="152"/>
      <c r="E26" s="152"/>
      <c r="F26" s="152"/>
      <c r="G26" s="153"/>
      <c r="H26" s="152"/>
      <c r="I26" s="152"/>
      <c r="J26" s="24" t="s">
        <v>82</v>
      </c>
      <c r="K26" s="166"/>
      <c r="L26" s="17"/>
    </row>
    <row r="27" spans="2:26" ht="75" customHeight="1" x14ac:dyDescent="0.15">
      <c r="B27" s="141"/>
      <c r="C27" s="139"/>
      <c r="D27" s="139"/>
      <c r="E27" s="139"/>
      <c r="F27" s="139"/>
      <c r="G27" s="145"/>
      <c r="H27" s="139"/>
      <c r="I27" s="139"/>
      <c r="J27" s="24" t="s">
        <v>83</v>
      </c>
      <c r="K27" s="159"/>
      <c r="L27" s="17"/>
    </row>
    <row r="28" spans="2:26" ht="93" customHeight="1" x14ac:dyDescent="0.15">
      <c r="B28" s="140" t="s">
        <v>84</v>
      </c>
      <c r="C28" s="138" t="s">
        <v>67</v>
      </c>
      <c r="D28" s="138" t="s">
        <v>31</v>
      </c>
      <c r="E28" s="138" t="s">
        <v>85</v>
      </c>
      <c r="F28" s="138" t="s">
        <v>26</v>
      </c>
      <c r="G28" s="144">
        <v>39535</v>
      </c>
      <c r="H28" s="138" t="s">
        <v>19</v>
      </c>
      <c r="I28" s="138" t="s">
        <v>86</v>
      </c>
      <c r="J28" s="24" t="s">
        <v>87</v>
      </c>
      <c r="K28" s="188" t="s">
        <v>88</v>
      </c>
      <c r="L28" s="20"/>
      <c r="M28" s="20"/>
      <c r="N28" s="20"/>
      <c r="O28" s="20"/>
      <c r="P28" s="20"/>
      <c r="Q28" s="20"/>
      <c r="R28" s="20"/>
      <c r="S28" s="20"/>
      <c r="T28" s="20"/>
      <c r="U28" s="20"/>
      <c r="V28" s="20"/>
      <c r="W28" s="20"/>
      <c r="X28" s="20"/>
      <c r="Y28" s="20"/>
      <c r="Z28" s="20"/>
    </row>
    <row r="29" spans="2:26" ht="90" customHeight="1" x14ac:dyDescent="0.15">
      <c r="B29" s="141"/>
      <c r="C29" s="139"/>
      <c r="D29" s="139"/>
      <c r="E29" s="139"/>
      <c r="F29" s="139"/>
      <c r="G29" s="145"/>
      <c r="H29" s="139"/>
      <c r="I29" s="139"/>
      <c r="J29" s="24" t="s">
        <v>89</v>
      </c>
      <c r="K29" s="189"/>
      <c r="L29" s="17"/>
    </row>
    <row r="30" spans="2:26" ht="68.25" customHeight="1" x14ac:dyDescent="0.15">
      <c r="B30" s="75" t="s">
        <v>90</v>
      </c>
      <c r="C30" s="24" t="s">
        <v>67</v>
      </c>
      <c r="D30" s="24" t="s">
        <v>16</v>
      </c>
      <c r="E30" s="24" t="s">
        <v>91</v>
      </c>
      <c r="F30" s="24" t="s">
        <v>18</v>
      </c>
      <c r="G30" s="31">
        <v>45065</v>
      </c>
      <c r="H30" s="24" t="s">
        <v>19</v>
      </c>
      <c r="I30" s="24" t="s">
        <v>92</v>
      </c>
      <c r="J30" s="24" t="s">
        <v>93</v>
      </c>
      <c r="K30" s="36" t="s">
        <v>94</v>
      </c>
      <c r="L30" s="17"/>
    </row>
    <row r="31" spans="2:26" ht="128.25" customHeight="1" x14ac:dyDescent="0.15">
      <c r="B31" s="75" t="s">
        <v>90</v>
      </c>
      <c r="C31" s="24" t="s">
        <v>67</v>
      </c>
      <c r="D31" s="24" t="s">
        <v>52</v>
      </c>
      <c r="E31" s="24" t="s">
        <v>95</v>
      </c>
      <c r="F31" s="24" t="s">
        <v>18</v>
      </c>
      <c r="G31" s="31">
        <v>41772</v>
      </c>
      <c r="H31" s="24" t="s">
        <v>19</v>
      </c>
      <c r="I31" s="24" t="s">
        <v>96</v>
      </c>
      <c r="J31" s="24" t="s">
        <v>97</v>
      </c>
      <c r="K31" s="36" t="s">
        <v>98</v>
      </c>
      <c r="L31" s="17"/>
    </row>
    <row r="32" spans="2:26" ht="121.5" customHeight="1" x14ac:dyDescent="0.15">
      <c r="B32" s="75" t="s">
        <v>99</v>
      </c>
      <c r="C32" s="24" t="s">
        <v>67</v>
      </c>
      <c r="D32" s="24" t="s">
        <v>100</v>
      </c>
      <c r="E32" s="24" t="s">
        <v>101</v>
      </c>
      <c r="F32" s="24" t="s">
        <v>64</v>
      </c>
      <c r="G32" s="31">
        <v>40267</v>
      </c>
      <c r="H32" s="24" t="s">
        <v>19</v>
      </c>
      <c r="I32" s="24" t="s">
        <v>102</v>
      </c>
      <c r="J32" s="24" t="s">
        <v>89</v>
      </c>
      <c r="K32" s="36" t="s">
        <v>103</v>
      </c>
      <c r="L32" s="17"/>
    </row>
    <row r="33" spans="2:12" ht="146.25" customHeight="1" x14ac:dyDescent="0.15">
      <c r="B33" s="75" t="s">
        <v>99</v>
      </c>
      <c r="C33" s="24" t="s">
        <v>67</v>
      </c>
      <c r="D33" s="24" t="s">
        <v>100</v>
      </c>
      <c r="E33" s="24" t="s">
        <v>104</v>
      </c>
      <c r="F33" s="24" t="s">
        <v>64</v>
      </c>
      <c r="G33" s="31">
        <v>45415</v>
      </c>
      <c r="H33" s="24" t="s">
        <v>19</v>
      </c>
      <c r="I33" s="24" t="s">
        <v>105</v>
      </c>
      <c r="J33" s="24" t="s">
        <v>106</v>
      </c>
      <c r="K33" s="35" t="s">
        <v>107</v>
      </c>
      <c r="L33" s="17"/>
    </row>
    <row r="34" spans="2:12" ht="138.75" customHeight="1" x14ac:dyDescent="0.15">
      <c r="B34" s="75" t="s">
        <v>99</v>
      </c>
      <c r="C34" s="24" t="s">
        <v>67</v>
      </c>
      <c r="D34" s="24" t="s">
        <v>108</v>
      </c>
      <c r="E34" s="24" t="s">
        <v>109</v>
      </c>
      <c r="F34" s="24" t="s">
        <v>110</v>
      </c>
      <c r="G34" s="24">
        <v>2019</v>
      </c>
      <c r="H34" s="24" t="s">
        <v>19</v>
      </c>
      <c r="I34" s="24" t="s">
        <v>111</v>
      </c>
      <c r="J34" s="24" t="s">
        <v>14</v>
      </c>
      <c r="K34" s="36" t="s">
        <v>112</v>
      </c>
      <c r="L34" s="17"/>
    </row>
    <row r="35" spans="2:12" ht="89.25" customHeight="1" x14ac:dyDescent="0.15">
      <c r="B35" s="75" t="s">
        <v>99</v>
      </c>
      <c r="C35" s="24" t="s">
        <v>67</v>
      </c>
      <c r="D35" s="24" t="s">
        <v>113</v>
      </c>
      <c r="E35" s="24" t="s">
        <v>114</v>
      </c>
      <c r="F35" s="24" t="s">
        <v>64</v>
      </c>
      <c r="G35" s="31">
        <v>44680</v>
      </c>
      <c r="H35" s="24" t="s">
        <v>19</v>
      </c>
      <c r="I35" s="24" t="s">
        <v>115</v>
      </c>
      <c r="J35" s="50" t="s">
        <v>116</v>
      </c>
      <c r="K35" s="78" t="s">
        <v>117</v>
      </c>
      <c r="L35" s="17"/>
    </row>
    <row r="36" spans="2:12" ht="86.25" customHeight="1" x14ac:dyDescent="0.15">
      <c r="B36" s="140" t="s">
        <v>118</v>
      </c>
      <c r="C36" s="138" t="s">
        <v>67</v>
      </c>
      <c r="D36" s="138" t="s">
        <v>113</v>
      </c>
      <c r="E36" s="138" t="s">
        <v>119</v>
      </c>
      <c r="F36" s="138" t="s">
        <v>120</v>
      </c>
      <c r="G36" s="144">
        <v>45308</v>
      </c>
      <c r="H36" s="138" t="s">
        <v>19</v>
      </c>
      <c r="I36" s="138" t="s">
        <v>121</v>
      </c>
      <c r="J36" s="24" t="s">
        <v>122</v>
      </c>
      <c r="K36" s="78" t="s">
        <v>123</v>
      </c>
      <c r="L36" s="18"/>
    </row>
    <row r="37" spans="2:12" ht="113.25" customHeight="1" x14ac:dyDescent="0.15">
      <c r="B37" s="141"/>
      <c r="C37" s="139"/>
      <c r="D37" s="139"/>
      <c r="E37" s="139"/>
      <c r="F37" s="139"/>
      <c r="G37" s="145"/>
      <c r="H37" s="139"/>
      <c r="I37" s="139"/>
      <c r="J37" s="24" t="s">
        <v>124</v>
      </c>
      <c r="K37" s="78" t="s">
        <v>123</v>
      </c>
      <c r="L37" s="18"/>
    </row>
    <row r="38" spans="2:12" ht="113.25" customHeight="1" x14ac:dyDescent="0.15">
      <c r="B38" s="140" t="s">
        <v>99</v>
      </c>
      <c r="C38" s="138" t="s">
        <v>125</v>
      </c>
      <c r="D38" s="138" t="s">
        <v>24</v>
      </c>
      <c r="E38" s="138" t="s">
        <v>126</v>
      </c>
      <c r="F38" s="138" t="s">
        <v>127</v>
      </c>
      <c r="G38" s="144">
        <v>37468</v>
      </c>
      <c r="H38" s="138" t="s">
        <v>19</v>
      </c>
      <c r="I38" s="138" t="s">
        <v>128</v>
      </c>
      <c r="J38" s="24" t="s">
        <v>129</v>
      </c>
      <c r="K38" s="146" t="s">
        <v>130</v>
      </c>
      <c r="L38" s="18"/>
    </row>
    <row r="39" spans="2:12" ht="113.25" customHeight="1" x14ac:dyDescent="0.15">
      <c r="B39" s="141"/>
      <c r="C39" s="139"/>
      <c r="D39" s="139"/>
      <c r="E39" s="139"/>
      <c r="F39" s="139"/>
      <c r="G39" s="145"/>
      <c r="H39" s="139"/>
      <c r="I39" s="139"/>
      <c r="J39" s="24" t="s">
        <v>131</v>
      </c>
      <c r="K39" s="147"/>
      <c r="L39" s="18"/>
    </row>
    <row r="40" spans="2:12" ht="113.25" customHeight="1" x14ac:dyDescent="0.15">
      <c r="B40" s="75" t="s">
        <v>132</v>
      </c>
      <c r="C40" s="24" t="s">
        <v>125</v>
      </c>
      <c r="D40" s="24" t="s">
        <v>133</v>
      </c>
      <c r="E40" s="24" t="s">
        <v>134</v>
      </c>
      <c r="F40" s="24" t="s">
        <v>135</v>
      </c>
      <c r="G40" s="31">
        <v>45230</v>
      </c>
      <c r="H40" s="24" t="s">
        <v>19</v>
      </c>
      <c r="I40" s="24" t="s">
        <v>136</v>
      </c>
      <c r="J40" s="24" t="s">
        <v>137</v>
      </c>
      <c r="K40" s="35" t="s">
        <v>138</v>
      </c>
      <c r="L40" s="18"/>
    </row>
    <row r="41" spans="2:12" ht="86.25" customHeight="1" x14ac:dyDescent="0.15">
      <c r="B41" s="140" t="s">
        <v>99</v>
      </c>
      <c r="C41" s="138" t="s">
        <v>125</v>
      </c>
      <c r="D41" s="138" t="s">
        <v>52</v>
      </c>
      <c r="E41" s="138" t="s">
        <v>139</v>
      </c>
      <c r="F41" s="138" t="s">
        <v>18</v>
      </c>
      <c r="G41" s="144">
        <v>39779</v>
      </c>
      <c r="H41" s="138" t="s">
        <v>19</v>
      </c>
      <c r="I41" s="138" t="s">
        <v>140</v>
      </c>
      <c r="J41" s="24" t="s">
        <v>141</v>
      </c>
      <c r="K41" s="146" t="s">
        <v>142</v>
      </c>
      <c r="L41" s="18"/>
    </row>
    <row r="42" spans="2:12" ht="114" customHeight="1" x14ac:dyDescent="0.15">
      <c r="B42" s="151"/>
      <c r="C42" s="152"/>
      <c r="D42" s="152"/>
      <c r="E42" s="152"/>
      <c r="F42" s="152"/>
      <c r="G42" s="153"/>
      <c r="H42" s="152"/>
      <c r="I42" s="152"/>
      <c r="J42" s="24" t="s">
        <v>143</v>
      </c>
      <c r="K42" s="154"/>
      <c r="L42" s="18"/>
    </row>
    <row r="43" spans="2:12" ht="137.25" customHeight="1" x14ac:dyDescent="0.15">
      <c r="B43" s="151"/>
      <c r="C43" s="152"/>
      <c r="D43" s="152"/>
      <c r="E43" s="152"/>
      <c r="F43" s="152"/>
      <c r="G43" s="153"/>
      <c r="H43" s="152"/>
      <c r="I43" s="152"/>
      <c r="J43" s="24" t="s">
        <v>144</v>
      </c>
      <c r="K43" s="154"/>
      <c r="L43" s="18"/>
    </row>
    <row r="44" spans="2:12" ht="184.5" customHeight="1" x14ac:dyDescent="0.15">
      <c r="B44" s="141"/>
      <c r="C44" s="139"/>
      <c r="D44" s="139"/>
      <c r="E44" s="139"/>
      <c r="F44" s="139"/>
      <c r="G44" s="145"/>
      <c r="H44" s="139"/>
      <c r="I44" s="139"/>
      <c r="J44" s="24" t="s">
        <v>145</v>
      </c>
      <c r="K44" s="147"/>
      <c r="L44" s="18"/>
    </row>
    <row r="45" spans="2:12" ht="137.25" customHeight="1" x14ac:dyDescent="0.15">
      <c r="B45" s="75" t="s">
        <v>146</v>
      </c>
      <c r="C45" s="24" t="s">
        <v>125</v>
      </c>
      <c r="D45" s="24" t="s">
        <v>113</v>
      </c>
      <c r="E45" s="24" t="s">
        <v>147</v>
      </c>
      <c r="F45" s="24" t="s">
        <v>148</v>
      </c>
      <c r="G45" s="31">
        <v>45825</v>
      </c>
      <c r="H45" s="24" t="s">
        <v>19</v>
      </c>
      <c r="I45" s="26" t="s">
        <v>149</v>
      </c>
      <c r="J45" s="24" t="s">
        <v>30</v>
      </c>
      <c r="K45" s="78" t="s">
        <v>150</v>
      </c>
      <c r="L45" s="18"/>
    </row>
    <row r="46" spans="2:12" ht="155.25" customHeight="1" x14ac:dyDescent="0.15">
      <c r="B46" s="140" t="s">
        <v>99</v>
      </c>
      <c r="C46" s="138" t="s">
        <v>125</v>
      </c>
      <c r="D46" s="138" t="s">
        <v>151</v>
      </c>
      <c r="E46" s="138" t="s">
        <v>152</v>
      </c>
      <c r="F46" s="138" t="s">
        <v>153</v>
      </c>
      <c r="G46" s="144">
        <v>40367</v>
      </c>
      <c r="H46" s="138" t="s">
        <v>19</v>
      </c>
      <c r="I46" s="138" t="s">
        <v>154</v>
      </c>
      <c r="J46" s="24" t="s">
        <v>155</v>
      </c>
      <c r="K46" s="158" t="s">
        <v>156</v>
      </c>
      <c r="L46" s="18"/>
    </row>
    <row r="47" spans="2:12" ht="155.25" customHeight="1" x14ac:dyDescent="0.15">
      <c r="B47" s="141"/>
      <c r="C47" s="139"/>
      <c r="D47" s="139"/>
      <c r="E47" s="139"/>
      <c r="F47" s="139"/>
      <c r="G47" s="145"/>
      <c r="H47" s="139"/>
      <c r="I47" s="139"/>
      <c r="J47" s="24" t="s">
        <v>157</v>
      </c>
      <c r="K47" s="159"/>
      <c r="L47" s="18"/>
    </row>
    <row r="48" spans="2:12" ht="179.25" customHeight="1" x14ac:dyDescent="0.15">
      <c r="B48" s="140" t="s">
        <v>99</v>
      </c>
      <c r="C48" s="138" t="s">
        <v>125</v>
      </c>
      <c r="D48" s="138" t="s">
        <v>151</v>
      </c>
      <c r="E48" s="138" t="s">
        <v>158</v>
      </c>
      <c r="F48" s="138" t="s">
        <v>159</v>
      </c>
      <c r="G48" s="144">
        <v>42741</v>
      </c>
      <c r="H48" s="138" t="s">
        <v>19</v>
      </c>
      <c r="I48" s="138" t="s">
        <v>160</v>
      </c>
      <c r="J48" s="25" t="s">
        <v>161</v>
      </c>
      <c r="K48" s="158" t="s">
        <v>162</v>
      </c>
      <c r="L48" s="18"/>
    </row>
    <row r="49" spans="2:12" ht="179.25" customHeight="1" x14ac:dyDescent="0.15">
      <c r="B49" s="141"/>
      <c r="C49" s="139"/>
      <c r="D49" s="139"/>
      <c r="E49" s="139"/>
      <c r="F49" s="139"/>
      <c r="G49" s="145"/>
      <c r="H49" s="139"/>
      <c r="I49" s="139"/>
      <c r="J49" s="25" t="s">
        <v>163</v>
      </c>
      <c r="K49" s="159"/>
      <c r="L49" s="18"/>
    </row>
    <row r="50" spans="2:12" ht="155.25" customHeight="1" x14ac:dyDescent="0.15">
      <c r="B50" s="75" t="s">
        <v>99</v>
      </c>
      <c r="C50" s="24" t="s">
        <v>125</v>
      </c>
      <c r="D50" s="24" t="s">
        <v>151</v>
      </c>
      <c r="E50" s="24" t="s">
        <v>164</v>
      </c>
      <c r="F50" s="24" t="s">
        <v>153</v>
      </c>
      <c r="G50" s="31">
        <v>40395</v>
      </c>
      <c r="H50" s="24" t="s">
        <v>19</v>
      </c>
      <c r="I50" s="24" t="s">
        <v>165</v>
      </c>
      <c r="J50" s="25" t="s">
        <v>166</v>
      </c>
      <c r="K50" s="35" t="s">
        <v>167</v>
      </c>
      <c r="L50" s="18"/>
    </row>
    <row r="51" spans="2:12" ht="137.25" customHeight="1" x14ac:dyDescent="0.15">
      <c r="B51" s="140" t="s">
        <v>99</v>
      </c>
      <c r="C51" s="138" t="s">
        <v>125</v>
      </c>
      <c r="D51" s="142" t="s">
        <v>151</v>
      </c>
      <c r="E51" s="142" t="s">
        <v>168</v>
      </c>
      <c r="F51" s="142" t="s">
        <v>153</v>
      </c>
      <c r="G51" s="144">
        <v>40395</v>
      </c>
      <c r="H51" s="138" t="s">
        <v>19</v>
      </c>
      <c r="I51" s="142" t="s">
        <v>169</v>
      </c>
      <c r="J51" s="25" t="s">
        <v>131</v>
      </c>
      <c r="K51" s="146" t="s">
        <v>170</v>
      </c>
      <c r="L51" s="18"/>
    </row>
    <row r="52" spans="2:12" ht="137.25" customHeight="1" x14ac:dyDescent="0.15">
      <c r="B52" s="151"/>
      <c r="C52" s="152"/>
      <c r="D52" s="165"/>
      <c r="E52" s="165"/>
      <c r="F52" s="165"/>
      <c r="G52" s="153"/>
      <c r="H52" s="152"/>
      <c r="I52" s="165"/>
      <c r="J52" s="25" t="s">
        <v>171</v>
      </c>
      <c r="K52" s="154"/>
      <c r="L52" s="18"/>
    </row>
    <row r="53" spans="2:12" ht="163.5" customHeight="1" x14ac:dyDescent="0.15">
      <c r="B53" s="141"/>
      <c r="C53" s="139"/>
      <c r="D53" s="143"/>
      <c r="E53" s="143"/>
      <c r="F53" s="143"/>
      <c r="G53" s="145"/>
      <c r="H53" s="139"/>
      <c r="I53" s="143"/>
      <c r="J53" s="25" t="s">
        <v>155</v>
      </c>
      <c r="K53" s="147"/>
      <c r="L53" s="18"/>
    </row>
    <row r="54" spans="2:12" ht="137.25" customHeight="1" x14ac:dyDescent="0.15">
      <c r="B54" s="140" t="s">
        <v>99</v>
      </c>
      <c r="C54" s="138" t="s">
        <v>125</v>
      </c>
      <c r="D54" s="142" t="s">
        <v>52</v>
      </c>
      <c r="E54" s="142" t="s">
        <v>172</v>
      </c>
      <c r="F54" s="142" t="s">
        <v>18</v>
      </c>
      <c r="G54" s="144">
        <v>41474</v>
      </c>
      <c r="H54" s="138" t="s">
        <v>19</v>
      </c>
      <c r="I54" s="142" t="s">
        <v>173</v>
      </c>
      <c r="J54" s="25" t="s">
        <v>174</v>
      </c>
      <c r="K54" s="146" t="s">
        <v>175</v>
      </c>
      <c r="L54" s="18"/>
    </row>
    <row r="55" spans="2:12" ht="137.25" customHeight="1" x14ac:dyDescent="0.15">
      <c r="B55" s="141"/>
      <c r="C55" s="139"/>
      <c r="D55" s="143"/>
      <c r="E55" s="143"/>
      <c r="F55" s="143"/>
      <c r="G55" s="145"/>
      <c r="H55" s="139"/>
      <c r="I55" s="143"/>
      <c r="J55" s="25" t="s">
        <v>176</v>
      </c>
      <c r="K55" s="147"/>
      <c r="L55" s="18"/>
    </row>
    <row r="56" spans="2:12" ht="137.25" customHeight="1" x14ac:dyDescent="0.15">
      <c r="B56" s="75" t="s">
        <v>99</v>
      </c>
      <c r="C56" s="24" t="s">
        <v>125</v>
      </c>
      <c r="D56" s="26" t="s">
        <v>151</v>
      </c>
      <c r="E56" s="26" t="s">
        <v>177</v>
      </c>
      <c r="F56" s="26" t="s">
        <v>178</v>
      </c>
      <c r="G56" s="31">
        <v>35928</v>
      </c>
      <c r="H56" s="24" t="s">
        <v>19</v>
      </c>
      <c r="I56" s="26" t="s">
        <v>179</v>
      </c>
      <c r="J56" s="25" t="s">
        <v>180</v>
      </c>
      <c r="K56" s="78" t="s">
        <v>181</v>
      </c>
      <c r="L56" s="18"/>
    </row>
    <row r="57" spans="2:12" ht="137.25" customHeight="1" x14ac:dyDescent="0.15">
      <c r="B57" s="75" t="s">
        <v>99</v>
      </c>
      <c r="C57" s="75" t="s">
        <v>125</v>
      </c>
      <c r="D57" s="75" t="s">
        <v>24</v>
      </c>
      <c r="E57" s="75" t="s">
        <v>182</v>
      </c>
      <c r="F57" s="75" t="s">
        <v>178</v>
      </c>
      <c r="G57" s="33">
        <v>38944</v>
      </c>
      <c r="H57" s="75" t="s">
        <v>19</v>
      </c>
      <c r="I57" s="121" t="s">
        <v>183</v>
      </c>
      <c r="J57" s="103">
        <v>87</v>
      </c>
      <c r="K57" s="122" t="s">
        <v>184</v>
      </c>
      <c r="L57" s="18"/>
    </row>
    <row r="58" spans="2:12" ht="85.5" customHeight="1" x14ac:dyDescent="0.15">
      <c r="B58" s="75" t="s">
        <v>99</v>
      </c>
      <c r="C58" s="24" t="s">
        <v>125</v>
      </c>
      <c r="D58" s="24" t="s">
        <v>151</v>
      </c>
      <c r="E58" s="24" t="s">
        <v>185</v>
      </c>
      <c r="F58" s="24" t="s">
        <v>153</v>
      </c>
      <c r="G58" s="31">
        <v>40627</v>
      </c>
      <c r="H58" s="24" t="s">
        <v>19</v>
      </c>
      <c r="I58" s="26" t="s">
        <v>186</v>
      </c>
      <c r="J58" s="25" t="s">
        <v>180</v>
      </c>
      <c r="K58" s="35" t="s">
        <v>187</v>
      </c>
      <c r="L58" s="17"/>
    </row>
    <row r="59" spans="2:12" ht="127.5" customHeight="1" x14ac:dyDescent="0.15">
      <c r="B59" s="140" t="s">
        <v>99</v>
      </c>
      <c r="C59" s="138" t="s">
        <v>125</v>
      </c>
      <c r="D59" s="138" t="s">
        <v>151</v>
      </c>
      <c r="E59" s="138" t="s">
        <v>188</v>
      </c>
      <c r="F59" s="138" t="s">
        <v>189</v>
      </c>
      <c r="G59" s="144">
        <v>41612</v>
      </c>
      <c r="H59" s="138" t="s">
        <v>19</v>
      </c>
      <c r="I59" s="142" t="s">
        <v>190</v>
      </c>
      <c r="J59" s="25" t="s">
        <v>191</v>
      </c>
      <c r="K59" s="158" t="s">
        <v>192</v>
      </c>
      <c r="L59" s="2"/>
    </row>
    <row r="60" spans="2:12" ht="127.5" customHeight="1" x14ac:dyDescent="0.15">
      <c r="B60" s="141"/>
      <c r="C60" s="139"/>
      <c r="D60" s="139"/>
      <c r="E60" s="139"/>
      <c r="F60" s="139"/>
      <c r="G60" s="145"/>
      <c r="H60" s="139"/>
      <c r="I60" s="143"/>
      <c r="J60" s="25" t="s">
        <v>28</v>
      </c>
      <c r="K60" s="159"/>
      <c r="L60" s="2"/>
    </row>
    <row r="61" spans="2:12" ht="127.5" customHeight="1" x14ac:dyDescent="0.15">
      <c r="B61" s="75" t="s">
        <v>99</v>
      </c>
      <c r="C61" s="24" t="s">
        <v>125</v>
      </c>
      <c r="D61" s="24" t="s">
        <v>151</v>
      </c>
      <c r="E61" s="24" t="s">
        <v>193</v>
      </c>
      <c r="F61" s="24" t="s">
        <v>153</v>
      </c>
      <c r="G61" s="31">
        <v>38915</v>
      </c>
      <c r="H61" s="24" t="s">
        <v>19</v>
      </c>
      <c r="I61" s="26" t="s">
        <v>194</v>
      </c>
      <c r="J61" s="25" t="s">
        <v>83</v>
      </c>
      <c r="K61" s="35" t="s">
        <v>195</v>
      </c>
      <c r="L61" s="2"/>
    </row>
    <row r="62" spans="2:12" ht="127.5" customHeight="1" x14ac:dyDescent="0.15">
      <c r="B62" s="75" t="s">
        <v>99</v>
      </c>
      <c r="C62" s="24" t="s">
        <v>125</v>
      </c>
      <c r="D62" s="24" t="s">
        <v>151</v>
      </c>
      <c r="E62" s="24" t="s">
        <v>196</v>
      </c>
      <c r="F62" s="24" t="s">
        <v>159</v>
      </c>
      <c r="G62" s="31">
        <v>43307</v>
      </c>
      <c r="H62" s="24" t="s">
        <v>19</v>
      </c>
      <c r="I62" s="26" t="s">
        <v>197</v>
      </c>
      <c r="J62" s="25" t="s">
        <v>155</v>
      </c>
      <c r="K62" s="78" t="s">
        <v>198</v>
      </c>
      <c r="L62" s="2"/>
    </row>
    <row r="63" spans="2:12" ht="127.5" customHeight="1" x14ac:dyDescent="0.15">
      <c r="B63" s="140" t="s">
        <v>99</v>
      </c>
      <c r="C63" s="138" t="s">
        <v>125</v>
      </c>
      <c r="D63" s="138" t="s">
        <v>24</v>
      </c>
      <c r="E63" s="138" t="s">
        <v>199</v>
      </c>
      <c r="F63" s="138" t="s">
        <v>26</v>
      </c>
      <c r="G63" s="144">
        <v>41628</v>
      </c>
      <c r="H63" s="138" t="s">
        <v>19</v>
      </c>
      <c r="I63" s="142" t="s">
        <v>200</v>
      </c>
      <c r="J63" s="25" t="s">
        <v>201</v>
      </c>
      <c r="K63" s="146" t="s">
        <v>202</v>
      </c>
      <c r="L63" s="2"/>
    </row>
    <row r="64" spans="2:12" ht="127.5" customHeight="1" x14ac:dyDescent="0.15">
      <c r="B64" s="151"/>
      <c r="C64" s="152"/>
      <c r="D64" s="152"/>
      <c r="E64" s="152"/>
      <c r="F64" s="152"/>
      <c r="G64" s="153"/>
      <c r="H64" s="152"/>
      <c r="I64" s="165"/>
      <c r="J64" s="25" t="s">
        <v>203</v>
      </c>
      <c r="K64" s="154"/>
    </row>
    <row r="65" spans="2:11" ht="127.5" customHeight="1" x14ac:dyDescent="0.15">
      <c r="B65" s="151"/>
      <c r="C65" s="152"/>
      <c r="D65" s="152"/>
      <c r="E65" s="152"/>
      <c r="F65" s="152"/>
      <c r="G65" s="153"/>
      <c r="H65" s="152"/>
      <c r="I65" s="165"/>
      <c r="J65" s="25" t="s">
        <v>204</v>
      </c>
      <c r="K65" s="154"/>
    </row>
    <row r="66" spans="2:11" ht="127.5" customHeight="1" x14ac:dyDescent="0.15">
      <c r="B66" s="151"/>
      <c r="C66" s="152"/>
      <c r="D66" s="152"/>
      <c r="E66" s="152"/>
      <c r="F66" s="152"/>
      <c r="G66" s="153"/>
      <c r="H66" s="152"/>
      <c r="I66" s="165"/>
      <c r="J66" s="25" t="s">
        <v>205</v>
      </c>
      <c r="K66" s="154"/>
    </row>
    <row r="67" spans="2:11" ht="127.5" customHeight="1" x14ac:dyDescent="0.15">
      <c r="B67" s="151"/>
      <c r="C67" s="152"/>
      <c r="D67" s="152"/>
      <c r="E67" s="152"/>
      <c r="F67" s="152"/>
      <c r="G67" s="153"/>
      <c r="H67" s="152"/>
      <c r="I67" s="165"/>
      <c r="J67" s="25" t="s">
        <v>206</v>
      </c>
      <c r="K67" s="154"/>
    </row>
    <row r="68" spans="2:11" ht="127.5" customHeight="1" x14ac:dyDescent="0.15">
      <c r="B68" s="151"/>
      <c r="C68" s="152"/>
      <c r="D68" s="152"/>
      <c r="E68" s="152"/>
      <c r="F68" s="152"/>
      <c r="G68" s="153"/>
      <c r="H68" s="152"/>
      <c r="I68" s="165"/>
      <c r="J68" s="25" t="s">
        <v>207</v>
      </c>
      <c r="K68" s="154"/>
    </row>
    <row r="69" spans="2:11" ht="127.5" customHeight="1" x14ac:dyDescent="0.15">
      <c r="B69" s="141"/>
      <c r="C69" s="139"/>
      <c r="D69" s="139"/>
      <c r="E69" s="139"/>
      <c r="F69" s="139"/>
      <c r="G69" s="145"/>
      <c r="H69" s="139"/>
      <c r="I69" s="143"/>
      <c r="J69" s="25" t="s">
        <v>208</v>
      </c>
      <c r="K69" s="147"/>
    </row>
    <row r="70" spans="2:11" ht="127.5" customHeight="1" x14ac:dyDescent="0.15">
      <c r="B70" s="75" t="s">
        <v>132</v>
      </c>
      <c r="C70" s="24" t="s">
        <v>125</v>
      </c>
      <c r="D70" s="24" t="s">
        <v>133</v>
      </c>
      <c r="E70" s="24" t="s">
        <v>209</v>
      </c>
      <c r="F70" s="24" t="s">
        <v>210</v>
      </c>
      <c r="G70" s="31">
        <v>43825</v>
      </c>
      <c r="H70" s="24" t="s">
        <v>19</v>
      </c>
      <c r="I70" s="26" t="s">
        <v>211</v>
      </c>
      <c r="J70" s="25" t="s">
        <v>89</v>
      </c>
      <c r="K70" s="78" t="s">
        <v>212</v>
      </c>
    </row>
    <row r="71" spans="2:11" ht="127.5" customHeight="1" x14ac:dyDescent="0.15">
      <c r="B71" s="140" t="s">
        <v>132</v>
      </c>
      <c r="C71" s="138" t="s">
        <v>125</v>
      </c>
      <c r="D71" s="138" t="s">
        <v>24</v>
      </c>
      <c r="E71" s="138" t="s">
        <v>213</v>
      </c>
      <c r="F71" s="138" t="s">
        <v>214</v>
      </c>
      <c r="G71" s="144">
        <v>42150</v>
      </c>
      <c r="H71" s="138" t="s">
        <v>19</v>
      </c>
      <c r="I71" s="142" t="s">
        <v>215</v>
      </c>
      <c r="J71" s="25" t="s">
        <v>216</v>
      </c>
      <c r="K71" s="158" t="s">
        <v>217</v>
      </c>
    </row>
    <row r="72" spans="2:11" ht="127.5" customHeight="1" x14ac:dyDescent="0.15">
      <c r="B72" s="151"/>
      <c r="C72" s="152"/>
      <c r="D72" s="152"/>
      <c r="E72" s="152"/>
      <c r="F72" s="152"/>
      <c r="G72" s="153"/>
      <c r="H72" s="152"/>
      <c r="I72" s="165"/>
      <c r="J72" s="25" t="s">
        <v>218</v>
      </c>
      <c r="K72" s="166"/>
    </row>
    <row r="73" spans="2:11" ht="127.5" customHeight="1" x14ac:dyDescent="0.15">
      <c r="B73" s="141"/>
      <c r="C73" s="139"/>
      <c r="D73" s="139"/>
      <c r="E73" s="139"/>
      <c r="F73" s="139"/>
      <c r="G73" s="145"/>
      <c r="H73" s="139"/>
      <c r="I73" s="143"/>
      <c r="J73" s="25" t="s">
        <v>219</v>
      </c>
      <c r="K73" s="159"/>
    </row>
    <row r="74" spans="2:11" ht="127.5" customHeight="1" x14ac:dyDescent="0.15">
      <c r="B74" s="140" t="s">
        <v>220</v>
      </c>
      <c r="C74" s="138" t="s">
        <v>125</v>
      </c>
      <c r="D74" s="138" t="s">
        <v>24</v>
      </c>
      <c r="E74" s="138" t="s">
        <v>221</v>
      </c>
      <c r="F74" s="138" t="s">
        <v>214</v>
      </c>
      <c r="G74" s="144">
        <v>42471</v>
      </c>
      <c r="H74" s="138" t="s">
        <v>19</v>
      </c>
      <c r="I74" s="142" t="s">
        <v>222</v>
      </c>
      <c r="J74" s="25" t="s">
        <v>223</v>
      </c>
      <c r="K74" s="146" t="s">
        <v>224</v>
      </c>
    </row>
    <row r="75" spans="2:11" ht="127.5" customHeight="1" x14ac:dyDescent="0.15">
      <c r="B75" s="151"/>
      <c r="C75" s="152"/>
      <c r="D75" s="152"/>
      <c r="E75" s="152"/>
      <c r="F75" s="152"/>
      <c r="G75" s="153"/>
      <c r="H75" s="152"/>
      <c r="I75" s="165"/>
      <c r="J75" s="25" t="s">
        <v>225</v>
      </c>
      <c r="K75" s="154"/>
    </row>
    <row r="76" spans="2:11" ht="127.5" customHeight="1" x14ac:dyDescent="0.15">
      <c r="B76" s="151"/>
      <c r="C76" s="152"/>
      <c r="D76" s="152"/>
      <c r="E76" s="152"/>
      <c r="F76" s="152"/>
      <c r="G76" s="153"/>
      <c r="H76" s="152"/>
      <c r="I76" s="165"/>
      <c r="J76" s="25" t="s">
        <v>226</v>
      </c>
      <c r="K76" s="154"/>
    </row>
    <row r="77" spans="2:11" ht="127.5" customHeight="1" x14ac:dyDescent="0.15">
      <c r="B77" s="151"/>
      <c r="C77" s="152"/>
      <c r="D77" s="152"/>
      <c r="E77" s="152"/>
      <c r="F77" s="152"/>
      <c r="G77" s="153"/>
      <c r="H77" s="152"/>
      <c r="I77" s="165"/>
      <c r="J77" s="25" t="s">
        <v>227</v>
      </c>
      <c r="K77" s="154"/>
    </row>
    <row r="78" spans="2:11" ht="127.5" customHeight="1" x14ac:dyDescent="0.15">
      <c r="B78" s="141"/>
      <c r="C78" s="139"/>
      <c r="D78" s="139"/>
      <c r="E78" s="139"/>
      <c r="F78" s="139"/>
      <c r="G78" s="145"/>
      <c r="H78" s="139"/>
      <c r="I78" s="143"/>
      <c r="J78" s="25" t="s">
        <v>228</v>
      </c>
      <c r="K78" s="147"/>
    </row>
    <row r="79" spans="2:11" ht="127.5" customHeight="1" x14ac:dyDescent="0.15">
      <c r="B79" s="140" t="s">
        <v>99</v>
      </c>
      <c r="C79" s="138" t="s">
        <v>125</v>
      </c>
      <c r="D79" s="138" t="s">
        <v>24</v>
      </c>
      <c r="E79" s="138" t="s">
        <v>229</v>
      </c>
      <c r="F79" s="138" t="s">
        <v>230</v>
      </c>
      <c r="G79" s="144">
        <v>46013</v>
      </c>
      <c r="H79" s="138" t="s">
        <v>19</v>
      </c>
      <c r="I79" s="142" t="s">
        <v>231</v>
      </c>
      <c r="J79" s="25" t="s">
        <v>232</v>
      </c>
      <c r="K79" s="146" t="s">
        <v>233</v>
      </c>
    </row>
    <row r="80" spans="2:11" ht="127.5" customHeight="1" x14ac:dyDescent="0.15">
      <c r="B80" s="141"/>
      <c r="C80" s="139"/>
      <c r="D80" s="139"/>
      <c r="E80" s="139"/>
      <c r="F80" s="139"/>
      <c r="G80" s="145"/>
      <c r="H80" s="139"/>
      <c r="I80" s="143"/>
      <c r="J80" s="25" t="s">
        <v>234</v>
      </c>
      <c r="K80" s="147"/>
    </row>
    <row r="81" spans="2:11" ht="127.5" customHeight="1" x14ac:dyDescent="0.15">
      <c r="B81" s="75" t="s">
        <v>235</v>
      </c>
      <c r="C81" s="24" t="s">
        <v>125</v>
      </c>
      <c r="D81" s="24" t="s">
        <v>16</v>
      </c>
      <c r="E81" s="24" t="s">
        <v>236</v>
      </c>
      <c r="F81" s="24" t="s">
        <v>18</v>
      </c>
      <c r="G81" s="31">
        <v>28879</v>
      </c>
      <c r="H81" s="24" t="s">
        <v>19</v>
      </c>
      <c r="I81" s="26" t="s">
        <v>237</v>
      </c>
      <c r="J81" s="25" t="s">
        <v>238</v>
      </c>
      <c r="K81" s="37" t="s">
        <v>239</v>
      </c>
    </row>
    <row r="82" spans="2:11" ht="127.5" customHeight="1" x14ac:dyDescent="0.15">
      <c r="B82" s="140" t="s">
        <v>240</v>
      </c>
      <c r="C82" s="138" t="s">
        <v>125</v>
      </c>
      <c r="D82" s="138" t="s">
        <v>24</v>
      </c>
      <c r="E82" s="138" t="s">
        <v>41</v>
      </c>
      <c r="F82" s="138" t="s">
        <v>26</v>
      </c>
      <c r="G82" s="144">
        <v>42150</v>
      </c>
      <c r="H82" s="138" t="s">
        <v>19</v>
      </c>
      <c r="I82" s="142" t="s">
        <v>42</v>
      </c>
      <c r="J82" s="25" t="s">
        <v>241</v>
      </c>
      <c r="K82" s="171" t="s">
        <v>242</v>
      </c>
    </row>
    <row r="83" spans="2:11" ht="127.5" customHeight="1" x14ac:dyDescent="0.15">
      <c r="B83" s="151"/>
      <c r="C83" s="152"/>
      <c r="D83" s="152"/>
      <c r="E83" s="152"/>
      <c r="F83" s="152"/>
      <c r="G83" s="153"/>
      <c r="H83" s="152"/>
      <c r="I83" s="165"/>
      <c r="J83" s="25" t="s">
        <v>243</v>
      </c>
      <c r="K83" s="172"/>
    </row>
    <row r="84" spans="2:11" ht="127.5" customHeight="1" x14ac:dyDescent="0.15">
      <c r="B84" s="151"/>
      <c r="C84" s="152"/>
      <c r="D84" s="152"/>
      <c r="E84" s="152"/>
      <c r="F84" s="152"/>
      <c r="G84" s="153"/>
      <c r="H84" s="152"/>
      <c r="I84" s="165"/>
      <c r="J84" s="25" t="s">
        <v>244</v>
      </c>
      <c r="K84" s="172"/>
    </row>
    <row r="85" spans="2:11" ht="127.5" customHeight="1" x14ac:dyDescent="0.15">
      <c r="B85" s="151"/>
      <c r="C85" s="152"/>
      <c r="D85" s="152"/>
      <c r="E85" s="152"/>
      <c r="F85" s="152"/>
      <c r="G85" s="153"/>
      <c r="H85" s="152"/>
      <c r="I85" s="165"/>
      <c r="J85" s="25" t="s">
        <v>245</v>
      </c>
      <c r="K85" s="172"/>
    </row>
    <row r="86" spans="2:11" ht="127.5" customHeight="1" x14ac:dyDescent="0.15">
      <c r="B86" s="151"/>
      <c r="C86" s="152"/>
      <c r="D86" s="152"/>
      <c r="E86" s="152"/>
      <c r="F86" s="152"/>
      <c r="G86" s="153"/>
      <c r="H86" s="152"/>
      <c r="I86" s="165"/>
      <c r="J86" s="25" t="s">
        <v>246</v>
      </c>
      <c r="K86" s="172"/>
    </row>
    <row r="87" spans="2:11" ht="127.5" customHeight="1" x14ac:dyDescent="0.15">
      <c r="B87" s="151"/>
      <c r="C87" s="152"/>
      <c r="D87" s="152"/>
      <c r="E87" s="152"/>
      <c r="F87" s="152"/>
      <c r="G87" s="153"/>
      <c r="H87" s="152"/>
      <c r="I87" s="165"/>
      <c r="J87" s="25" t="s">
        <v>247</v>
      </c>
      <c r="K87" s="172"/>
    </row>
    <row r="88" spans="2:11" ht="127.5" customHeight="1" x14ac:dyDescent="0.15">
      <c r="B88" s="151"/>
      <c r="C88" s="152"/>
      <c r="D88" s="152"/>
      <c r="E88" s="152"/>
      <c r="F88" s="152"/>
      <c r="G88" s="153"/>
      <c r="H88" s="152"/>
      <c r="I88" s="165"/>
      <c r="J88" s="25" t="s">
        <v>248</v>
      </c>
      <c r="K88" s="172"/>
    </row>
    <row r="89" spans="2:11" ht="127.5" customHeight="1" x14ac:dyDescent="0.15">
      <c r="B89" s="151"/>
      <c r="C89" s="152"/>
      <c r="D89" s="152"/>
      <c r="E89" s="152"/>
      <c r="F89" s="152"/>
      <c r="G89" s="153"/>
      <c r="H89" s="152"/>
      <c r="I89" s="165"/>
      <c r="J89" s="25" t="s">
        <v>249</v>
      </c>
      <c r="K89" s="172"/>
    </row>
    <row r="90" spans="2:11" ht="127.5" customHeight="1" x14ac:dyDescent="0.15">
      <c r="B90" s="141"/>
      <c r="C90" s="139"/>
      <c r="D90" s="139"/>
      <c r="E90" s="139"/>
      <c r="F90" s="139"/>
      <c r="G90" s="145"/>
      <c r="H90" s="139"/>
      <c r="I90" s="143"/>
      <c r="J90" s="25" t="s">
        <v>250</v>
      </c>
      <c r="K90" s="173"/>
    </row>
    <row r="91" spans="2:11" ht="127.5" customHeight="1" x14ac:dyDescent="0.15">
      <c r="B91" s="140" t="s">
        <v>99</v>
      </c>
      <c r="C91" s="138" t="s">
        <v>125</v>
      </c>
      <c r="D91" s="138" t="s">
        <v>24</v>
      </c>
      <c r="E91" s="138" t="s">
        <v>251</v>
      </c>
      <c r="F91" s="138" t="s">
        <v>26</v>
      </c>
      <c r="G91" s="144">
        <v>43146</v>
      </c>
      <c r="H91" s="138" t="s">
        <v>19</v>
      </c>
      <c r="I91" s="142" t="s">
        <v>252</v>
      </c>
      <c r="J91" s="25" t="s">
        <v>253</v>
      </c>
      <c r="K91" s="158" t="s">
        <v>254</v>
      </c>
    </row>
    <row r="92" spans="2:11" ht="127.5" customHeight="1" x14ac:dyDescent="0.15">
      <c r="B92" s="151"/>
      <c r="C92" s="152"/>
      <c r="D92" s="152"/>
      <c r="E92" s="152"/>
      <c r="F92" s="152"/>
      <c r="G92" s="153"/>
      <c r="H92" s="152"/>
      <c r="I92" s="165"/>
      <c r="J92" s="25" t="s">
        <v>255</v>
      </c>
      <c r="K92" s="166"/>
    </row>
    <row r="93" spans="2:11" ht="127.5" customHeight="1" x14ac:dyDescent="0.15">
      <c r="B93" s="151"/>
      <c r="C93" s="152"/>
      <c r="D93" s="152"/>
      <c r="E93" s="152"/>
      <c r="F93" s="152"/>
      <c r="G93" s="153"/>
      <c r="H93" s="152"/>
      <c r="I93" s="165"/>
      <c r="J93" s="25" t="s">
        <v>256</v>
      </c>
      <c r="K93" s="166"/>
    </row>
    <row r="94" spans="2:11" ht="127.5" customHeight="1" x14ac:dyDescent="0.15">
      <c r="B94" s="141"/>
      <c r="C94" s="139"/>
      <c r="D94" s="139"/>
      <c r="E94" s="139"/>
      <c r="F94" s="139"/>
      <c r="G94" s="145"/>
      <c r="H94" s="139"/>
      <c r="I94" s="143"/>
      <c r="J94" s="25" t="s">
        <v>257</v>
      </c>
      <c r="K94" s="159"/>
    </row>
    <row r="95" spans="2:11" ht="70.5" customHeight="1" x14ac:dyDescent="0.15">
      <c r="B95" s="140" t="s">
        <v>99</v>
      </c>
      <c r="C95" s="138" t="s">
        <v>125</v>
      </c>
      <c r="D95" s="138" t="s">
        <v>100</v>
      </c>
      <c r="E95" s="138" t="s">
        <v>258</v>
      </c>
      <c r="F95" s="138" t="s">
        <v>159</v>
      </c>
      <c r="G95" s="144">
        <v>44778</v>
      </c>
      <c r="H95" s="138" t="s">
        <v>19</v>
      </c>
      <c r="I95" s="142" t="s">
        <v>259</v>
      </c>
      <c r="J95" s="25">
        <v>3</v>
      </c>
      <c r="K95" s="158" t="s">
        <v>260</v>
      </c>
    </row>
    <row r="96" spans="2:11" ht="30" customHeight="1" x14ac:dyDescent="0.15">
      <c r="B96" s="141"/>
      <c r="C96" s="139"/>
      <c r="D96" s="139"/>
      <c r="E96" s="139"/>
      <c r="F96" s="139"/>
      <c r="G96" s="145"/>
      <c r="H96" s="139"/>
      <c r="I96" s="143"/>
      <c r="J96" s="25">
        <v>4</v>
      </c>
      <c r="K96" s="159"/>
    </row>
    <row r="97" spans="2:11" ht="30" customHeight="1" x14ac:dyDescent="0.15">
      <c r="B97" s="140" t="s">
        <v>132</v>
      </c>
      <c r="C97" s="138" t="s">
        <v>125</v>
      </c>
      <c r="D97" s="138" t="s">
        <v>24</v>
      </c>
      <c r="E97" s="138" t="s">
        <v>261</v>
      </c>
      <c r="F97" s="138" t="s">
        <v>262</v>
      </c>
      <c r="G97" s="144">
        <v>42150</v>
      </c>
      <c r="H97" s="138" t="s">
        <v>19</v>
      </c>
      <c r="I97" s="142" t="s">
        <v>263</v>
      </c>
      <c r="J97" s="25" t="s">
        <v>264</v>
      </c>
      <c r="K97" s="158" t="s">
        <v>265</v>
      </c>
    </row>
    <row r="98" spans="2:11" ht="30" customHeight="1" x14ac:dyDescent="0.15">
      <c r="B98" s="151"/>
      <c r="C98" s="152"/>
      <c r="D98" s="152"/>
      <c r="E98" s="152"/>
      <c r="F98" s="152"/>
      <c r="G98" s="153"/>
      <c r="H98" s="152"/>
      <c r="I98" s="165"/>
      <c r="J98" s="25" t="s">
        <v>266</v>
      </c>
      <c r="K98" s="166"/>
    </row>
    <row r="99" spans="2:11" ht="30" customHeight="1" x14ac:dyDescent="0.15">
      <c r="B99" s="141"/>
      <c r="C99" s="139"/>
      <c r="D99" s="139"/>
      <c r="E99" s="139"/>
      <c r="F99" s="139"/>
      <c r="G99" s="145"/>
      <c r="H99" s="139"/>
      <c r="I99" s="143"/>
      <c r="J99" s="25" t="s">
        <v>267</v>
      </c>
      <c r="K99" s="159"/>
    </row>
    <row r="100" spans="2:11" ht="30" customHeight="1" x14ac:dyDescent="0.15">
      <c r="B100" s="75" t="s">
        <v>99</v>
      </c>
      <c r="C100" s="24" t="s">
        <v>125</v>
      </c>
      <c r="D100" s="24" t="s">
        <v>113</v>
      </c>
      <c r="E100" s="24" t="s">
        <v>268</v>
      </c>
      <c r="F100" s="24" t="s">
        <v>153</v>
      </c>
      <c r="G100" s="31">
        <v>38561</v>
      </c>
      <c r="H100" s="24" t="s">
        <v>19</v>
      </c>
      <c r="I100" s="24" t="s">
        <v>269</v>
      </c>
      <c r="J100" s="24" t="s">
        <v>270</v>
      </c>
      <c r="K100" s="78" t="s">
        <v>271</v>
      </c>
    </row>
    <row r="101" spans="2:11" ht="30" customHeight="1" x14ac:dyDescent="0.15">
      <c r="B101" s="140" t="s">
        <v>220</v>
      </c>
      <c r="C101" s="138" t="s">
        <v>125</v>
      </c>
      <c r="D101" s="138" t="s">
        <v>113</v>
      </c>
      <c r="E101" s="138" t="s">
        <v>272</v>
      </c>
      <c r="F101" s="138" t="s">
        <v>159</v>
      </c>
      <c r="G101" s="144">
        <v>45166</v>
      </c>
      <c r="H101" s="138" t="s">
        <v>19</v>
      </c>
      <c r="I101" s="142" t="s">
        <v>273</v>
      </c>
      <c r="J101" s="24">
        <v>7</v>
      </c>
      <c r="K101" s="158" t="s">
        <v>274</v>
      </c>
    </row>
    <row r="102" spans="2:11" ht="30" customHeight="1" x14ac:dyDescent="0.15">
      <c r="B102" s="141"/>
      <c r="C102" s="139"/>
      <c r="D102" s="139"/>
      <c r="E102" s="139"/>
      <c r="F102" s="139"/>
      <c r="G102" s="145"/>
      <c r="H102" s="139"/>
      <c r="I102" s="143"/>
      <c r="J102" s="24">
        <v>15</v>
      </c>
      <c r="K102" s="159"/>
    </row>
    <row r="103" spans="2:11" ht="30" customHeight="1" x14ac:dyDescent="0.15">
      <c r="B103" s="140" t="s">
        <v>23</v>
      </c>
      <c r="C103" s="138" t="s">
        <v>125</v>
      </c>
      <c r="D103" s="142" t="s">
        <v>275</v>
      </c>
      <c r="E103" s="138" t="s">
        <v>276</v>
      </c>
      <c r="F103" s="138" t="s">
        <v>26</v>
      </c>
      <c r="G103" s="144">
        <v>46218</v>
      </c>
      <c r="H103" s="138" t="s">
        <v>19</v>
      </c>
      <c r="I103" s="142" t="s">
        <v>277</v>
      </c>
      <c r="J103" s="24">
        <v>6</v>
      </c>
      <c r="K103" s="146" t="s">
        <v>278</v>
      </c>
    </row>
    <row r="104" spans="2:11" ht="30" customHeight="1" x14ac:dyDescent="0.15">
      <c r="B104" s="141"/>
      <c r="C104" s="139"/>
      <c r="D104" s="143"/>
      <c r="E104" s="139"/>
      <c r="F104" s="139"/>
      <c r="G104" s="145"/>
      <c r="H104" s="139"/>
      <c r="I104" s="143"/>
      <c r="J104" s="24">
        <v>7</v>
      </c>
      <c r="K104" s="147"/>
    </row>
    <row r="105" spans="2:11" ht="30" customHeight="1" x14ac:dyDescent="0.15">
      <c r="B105" s="75" t="s">
        <v>99</v>
      </c>
      <c r="C105" s="24" t="s">
        <v>279</v>
      </c>
      <c r="D105" s="24" t="s">
        <v>24</v>
      </c>
      <c r="E105" s="24" t="s">
        <v>280</v>
      </c>
      <c r="F105" s="24" t="s">
        <v>26</v>
      </c>
      <c r="G105" s="31">
        <v>36581</v>
      </c>
      <c r="H105" s="24" t="s">
        <v>19</v>
      </c>
      <c r="I105" s="24" t="s">
        <v>281</v>
      </c>
      <c r="J105" s="24">
        <v>6</v>
      </c>
      <c r="K105" s="78" t="s">
        <v>282</v>
      </c>
    </row>
    <row r="106" spans="2:11" ht="30" customHeight="1" x14ac:dyDescent="0.15">
      <c r="B106" s="75" t="s">
        <v>99</v>
      </c>
      <c r="C106" s="24" t="s">
        <v>283</v>
      </c>
      <c r="D106" s="24" t="s">
        <v>113</v>
      </c>
      <c r="E106" s="24" t="s">
        <v>284</v>
      </c>
      <c r="F106" s="24" t="s">
        <v>153</v>
      </c>
      <c r="G106" s="31">
        <v>40261</v>
      </c>
      <c r="H106" s="24" t="s">
        <v>19</v>
      </c>
      <c r="I106" s="24" t="s">
        <v>285</v>
      </c>
      <c r="J106" s="24" t="s">
        <v>286</v>
      </c>
      <c r="K106" s="78" t="s">
        <v>287</v>
      </c>
    </row>
    <row r="107" spans="2:11" ht="30" customHeight="1" x14ac:dyDescent="0.15">
      <c r="B107" s="75" t="s">
        <v>99</v>
      </c>
      <c r="C107" s="24" t="s">
        <v>283</v>
      </c>
      <c r="D107" s="24" t="s">
        <v>288</v>
      </c>
      <c r="E107" s="24" t="s">
        <v>289</v>
      </c>
      <c r="F107" s="24" t="s">
        <v>290</v>
      </c>
      <c r="G107" s="31">
        <v>37718</v>
      </c>
      <c r="H107" s="24" t="s">
        <v>19</v>
      </c>
      <c r="I107" s="24" t="s">
        <v>291</v>
      </c>
      <c r="J107" s="24" t="s">
        <v>292</v>
      </c>
      <c r="K107" s="35" t="s">
        <v>293</v>
      </c>
    </row>
    <row r="108" spans="2:11" ht="30" customHeight="1" x14ac:dyDescent="0.15">
      <c r="B108" s="75" t="s">
        <v>99</v>
      </c>
      <c r="C108" s="24" t="s">
        <v>283</v>
      </c>
      <c r="D108" s="24" t="s">
        <v>24</v>
      </c>
      <c r="E108" s="24" t="s">
        <v>294</v>
      </c>
      <c r="F108" s="24" t="s">
        <v>26</v>
      </c>
      <c r="G108" s="31">
        <v>40918</v>
      </c>
      <c r="H108" s="24" t="s">
        <v>19</v>
      </c>
      <c r="I108" s="24" t="s">
        <v>295</v>
      </c>
      <c r="J108" s="24" t="s">
        <v>296</v>
      </c>
      <c r="K108" s="35" t="s">
        <v>297</v>
      </c>
    </row>
    <row r="109" spans="2:11" ht="30" customHeight="1" x14ac:dyDescent="0.15">
      <c r="B109" s="75" t="s">
        <v>99</v>
      </c>
      <c r="C109" s="24" t="s">
        <v>283</v>
      </c>
      <c r="D109" s="24" t="s">
        <v>52</v>
      </c>
      <c r="E109" s="24" t="s">
        <v>298</v>
      </c>
      <c r="F109" s="24" t="s">
        <v>18</v>
      </c>
      <c r="G109" s="33">
        <v>40253</v>
      </c>
      <c r="H109" s="24" t="s">
        <v>19</v>
      </c>
      <c r="I109" s="24" t="s">
        <v>299</v>
      </c>
      <c r="J109" s="24" t="s">
        <v>300</v>
      </c>
      <c r="K109" s="37" t="s">
        <v>301</v>
      </c>
    </row>
    <row r="110" spans="2:11" ht="30" customHeight="1" x14ac:dyDescent="0.15">
      <c r="B110" s="75" t="s">
        <v>99</v>
      </c>
      <c r="C110" s="24" t="s">
        <v>283</v>
      </c>
      <c r="D110" s="24" t="s">
        <v>100</v>
      </c>
      <c r="E110" s="24" t="s">
        <v>302</v>
      </c>
      <c r="F110" s="24" t="s">
        <v>303</v>
      </c>
      <c r="G110" s="31">
        <v>38464</v>
      </c>
      <c r="H110" s="24" t="s">
        <v>19</v>
      </c>
      <c r="I110" s="24" t="s">
        <v>304</v>
      </c>
      <c r="J110" s="24" t="s">
        <v>305</v>
      </c>
      <c r="K110" s="37" t="s">
        <v>306</v>
      </c>
    </row>
    <row r="111" spans="2:11" ht="30" customHeight="1" x14ac:dyDescent="0.15">
      <c r="B111" s="75" t="s">
        <v>99</v>
      </c>
      <c r="C111" s="24" t="s">
        <v>283</v>
      </c>
      <c r="D111" s="24" t="s">
        <v>100</v>
      </c>
      <c r="E111" s="24" t="s">
        <v>307</v>
      </c>
      <c r="F111" s="24" t="s">
        <v>127</v>
      </c>
      <c r="G111" s="31">
        <v>43825</v>
      </c>
      <c r="H111" s="24" t="s">
        <v>19</v>
      </c>
      <c r="I111" s="24" t="s">
        <v>308</v>
      </c>
      <c r="J111" s="24" t="s">
        <v>30</v>
      </c>
      <c r="K111" s="37" t="s">
        <v>309</v>
      </c>
    </row>
    <row r="112" spans="2:11" ht="30" customHeight="1" x14ac:dyDescent="0.15">
      <c r="B112" s="75" t="s">
        <v>310</v>
      </c>
      <c r="C112" s="24" t="s">
        <v>311</v>
      </c>
      <c r="D112" s="24" t="s">
        <v>312</v>
      </c>
      <c r="E112" s="24" t="s">
        <v>313</v>
      </c>
      <c r="F112" s="24" t="s">
        <v>26</v>
      </c>
      <c r="G112" s="31">
        <v>41002</v>
      </c>
      <c r="H112" s="24" t="s">
        <v>19</v>
      </c>
      <c r="I112" s="24" t="s">
        <v>314</v>
      </c>
      <c r="J112" s="24" t="s">
        <v>315</v>
      </c>
      <c r="K112" s="78" t="s">
        <v>316</v>
      </c>
    </row>
    <row r="113" spans="2:11" ht="30" customHeight="1" x14ac:dyDescent="0.15">
      <c r="B113" s="75" t="s">
        <v>99</v>
      </c>
      <c r="C113" s="24" t="s">
        <v>311</v>
      </c>
      <c r="D113" s="24" t="s">
        <v>317</v>
      </c>
      <c r="E113" s="24" t="s">
        <v>318</v>
      </c>
      <c r="F113" s="24" t="s">
        <v>26</v>
      </c>
      <c r="G113" s="31">
        <v>45015</v>
      </c>
      <c r="H113" s="24" t="s">
        <v>19</v>
      </c>
      <c r="I113" s="24" t="s">
        <v>319</v>
      </c>
      <c r="J113" s="24" t="s">
        <v>14</v>
      </c>
      <c r="K113" s="35" t="s">
        <v>320</v>
      </c>
    </row>
    <row r="114" spans="2:11" ht="30" customHeight="1" x14ac:dyDescent="0.15">
      <c r="B114" s="221" t="s">
        <v>23</v>
      </c>
      <c r="C114" s="138" t="s">
        <v>311</v>
      </c>
      <c r="D114" s="138" t="s">
        <v>24</v>
      </c>
      <c r="E114" s="138" t="s">
        <v>321</v>
      </c>
      <c r="F114" s="138" t="s">
        <v>322</v>
      </c>
      <c r="G114" s="144">
        <v>44026</v>
      </c>
      <c r="H114" s="138" t="s">
        <v>19</v>
      </c>
      <c r="I114" s="138" t="s">
        <v>323</v>
      </c>
      <c r="J114" s="24">
        <v>14</v>
      </c>
      <c r="K114" s="219" t="s">
        <v>324</v>
      </c>
    </row>
    <row r="115" spans="2:11" ht="30" customHeight="1" x14ac:dyDescent="0.15">
      <c r="B115" s="222"/>
      <c r="C115" s="139"/>
      <c r="D115" s="139"/>
      <c r="E115" s="139"/>
      <c r="F115" s="139"/>
      <c r="G115" s="145"/>
      <c r="H115" s="139"/>
      <c r="I115" s="139"/>
      <c r="J115" s="24">
        <v>18</v>
      </c>
      <c r="K115" s="220"/>
    </row>
    <row r="116" spans="2:11" ht="30" customHeight="1" x14ac:dyDescent="0.15">
      <c r="B116" s="140" t="s">
        <v>99</v>
      </c>
      <c r="C116" s="138" t="s">
        <v>325</v>
      </c>
      <c r="D116" s="138" t="s">
        <v>24</v>
      </c>
      <c r="E116" s="138" t="s">
        <v>326</v>
      </c>
      <c r="F116" s="138" t="s">
        <v>327</v>
      </c>
      <c r="G116" s="144">
        <v>36831</v>
      </c>
      <c r="H116" s="138" t="s">
        <v>19</v>
      </c>
      <c r="I116" s="138" t="s">
        <v>328</v>
      </c>
      <c r="J116" s="24">
        <v>5</v>
      </c>
      <c r="K116" s="158" t="s">
        <v>329</v>
      </c>
    </row>
    <row r="117" spans="2:11" ht="30" customHeight="1" x14ac:dyDescent="0.15">
      <c r="B117" s="141"/>
      <c r="C117" s="139"/>
      <c r="D117" s="139"/>
      <c r="E117" s="139"/>
      <c r="F117" s="139"/>
      <c r="G117" s="145"/>
      <c r="H117" s="139"/>
      <c r="I117" s="139"/>
      <c r="J117" s="24">
        <v>6</v>
      </c>
      <c r="K117" s="159"/>
    </row>
    <row r="118" spans="2:11" ht="30" customHeight="1" x14ac:dyDescent="0.15">
      <c r="B118" s="75" t="s">
        <v>99</v>
      </c>
      <c r="C118" s="24" t="s">
        <v>325</v>
      </c>
      <c r="D118" s="24" t="s">
        <v>330</v>
      </c>
      <c r="E118" s="24" t="s">
        <v>331</v>
      </c>
      <c r="F118" s="24" t="s">
        <v>332</v>
      </c>
      <c r="G118" s="31">
        <v>45450</v>
      </c>
      <c r="H118" s="24" t="s">
        <v>19</v>
      </c>
      <c r="I118" s="24" t="s">
        <v>304</v>
      </c>
      <c r="J118" s="24" t="s">
        <v>333</v>
      </c>
      <c r="K118" s="35" t="s">
        <v>334</v>
      </c>
    </row>
    <row r="119" spans="2:11" ht="30" customHeight="1" x14ac:dyDescent="0.15">
      <c r="B119" s="140" t="s">
        <v>99</v>
      </c>
      <c r="C119" s="138" t="s">
        <v>335</v>
      </c>
      <c r="D119" s="138" t="s">
        <v>52</v>
      </c>
      <c r="E119" s="138" t="s">
        <v>336</v>
      </c>
      <c r="F119" s="138" t="s">
        <v>18</v>
      </c>
      <c r="G119" s="144">
        <v>44749</v>
      </c>
      <c r="H119" s="138" t="s">
        <v>19</v>
      </c>
      <c r="I119" s="138" t="s">
        <v>337</v>
      </c>
      <c r="J119" s="24">
        <v>5</v>
      </c>
      <c r="K119" s="158" t="s">
        <v>338</v>
      </c>
    </row>
    <row r="120" spans="2:11" ht="30" customHeight="1" x14ac:dyDescent="0.15">
      <c r="B120" s="151"/>
      <c r="C120" s="152"/>
      <c r="D120" s="152"/>
      <c r="E120" s="152"/>
      <c r="F120" s="152"/>
      <c r="G120" s="153"/>
      <c r="H120" s="152"/>
      <c r="I120" s="152"/>
      <c r="J120" s="24">
        <v>13</v>
      </c>
      <c r="K120" s="166"/>
    </row>
    <row r="121" spans="2:11" ht="30" customHeight="1" x14ac:dyDescent="0.15">
      <c r="B121" s="141"/>
      <c r="C121" s="139"/>
      <c r="D121" s="139"/>
      <c r="E121" s="139"/>
      <c r="F121" s="139"/>
      <c r="G121" s="145"/>
      <c r="H121" s="139"/>
      <c r="I121" s="139"/>
      <c r="J121" s="24">
        <v>14</v>
      </c>
      <c r="K121" s="159"/>
    </row>
    <row r="122" spans="2:11" ht="30" customHeight="1" x14ac:dyDescent="0.15">
      <c r="B122" s="75" t="s">
        <v>132</v>
      </c>
      <c r="C122" s="24" t="s">
        <v>335</v>
      </c>
      <c r="D122" s="24" t="s">
        <v>31</v>
      </c>
      <c r="E122" s="24" t="s">
        <v>339</v>
      </c>
      <c r="F122" s="24" t="s">
        <v>26</v>
      </c>
      <c r="G122" s="31">
        <v>44958</v>
      </c>
      <c r="H122" s="24" t="s">
        <v>19</v>
      </c>
      <c r="I122" s="24" t="s">
        <v>340</v>
      </c>
      <c r="J122" s="24" t="s">
        <v>341</v>
      </c>
      <c r="K122" s="37" t="s">
        <v>342</v>
      </c>
    </row>
    <row r="123" spans="2:11" ht="30" customHeight="1" x14ac:dyDescent="0.15">
      <c r="B123" s="75" t="s">
        <v>132</v>
      </c>
      <c r="C123" s="24" t="s">
        <v>335</v>
      </c>
      <c r="D123" s="26" t="s">
        <v>24</v>
      </c>
      <c r="E123" s="24" t="s">
        <v>343</v>
      </c>
      <c r="F123" s="24" t="s">
        <v>26</v>
      </c>
      <c r="G123" s="31">
        <v>46238</v>
      </c>
      <c r="H123" s="24" t="s">
        <v>19</v>
      </c>
      <c r="I123" s="24" t="s">
        <v>344</v>
      </c>
      <c r="J123" s="24">
        <v>4</v>
      </c>
      <c r="K123" s="101" t="s">
        <v>345</v>
      </c>
    </row>
    <row r="124" spans="2:11" ht="30" customHeight="1" x14ac:dyDescent="0.15">
      <c r="B124" s="89" t="s">
        <v>346</v>
      </c>
      <c r="C124" s="24" t="s">
        <v>347</v>
      </c>
      <c r="D124" s="138" t="s">
        <v>52</v>
      </c>
      <c r="E124" s="138" t="s">
        <v>348</v>
      </c>
      <c r="F124" s="138" t="s">
        <v>18</v>
      </c>
      <c r="G124" s="144">
        <v>42664</v>
      </c>
      <c r="H124" s="138" t="s">
        <v>19</v>
      </c>
      <c r="I124" s="138" t="s">
        <v>349</v>
      </c>
      <c r="J124" s="24">
        <v>5</v>
      </c>
      <c r="K124" s="158" t="s">
        <v>350</v>
      </c>
    </row>
    <row r="125" spans="2:11" ht="30" customHeight="1" x14ac:dyDescent="0.15">
      <c r="B125" s="89" t="s">
        <v>23</v>
      </c>
      <c r="C125" s="24" t="s">
        <v>347</v>
      </c>
      <c r="D125" s="139"/>
      <c r="E125" s="139"/>
      <c r="F125" s="139"/>
      <c r="G125" s="145"/>
      <c r="H125" s="139"/>
      <c r="I125" s="139"/>
      <c r="J125" s="24">
        <v>6</v>
      </c>
      <c r="K125" s="159"/>
    </row>
    <row r="126" spans="2:11" ht="30" customHeight="1" x14ac:dyDescent="0.15">
      <c r="B126" s="160" t="s">
        <v>351</v>
      </c>
      <c r="C126" s="138" t="s">
        <v>347</v>
      </c>
      <c r="D126" s="138" t="s">
        <v>31</v>
      </c>
      <c r="E126" s="138" t="s">
        <v>352</v>
      </c>
      <c r="F126" s="138" t="s">
        <v>327</v>
      </c>
      <c r="G126" s="144">
        <v>46013</v>
      </c>
      <c r="H126" s="138" t="s">
        <v>19</v>
      </c>
      <c r="I126" s="138" t="s">
        <v>353</v>
      </c>
      <c r="J126" s="24">
        <v>156</v>
      </c>
      <c r="K126" s="146" t="s">
        <v>354</v>
      </c>
    </row>
    <row r="127" spans="2:11" ht="30" customHeight="1" x14ac:dyDescent="0.15">
      <c r="B127" s="161"/>
      <c r="C127" s="152"/>
      <c r="D127" s="152"/>
      <c r="E127" s="152"/>
      <c r="F127" s="152"/>
      <c r="G127" s="153"/>
      <c r="H127" s="152"/>
      <c r="I127" s="152"/>
      <c r="J127" s="24">
        <v>157</v>
      </c>
      <c r="K127" s="154"/>
    </row>
    <row r="128" spans="2:11" ht="30" customHeight="1" x14ac:dyDescent="0.15">
      <c r="B128" s="161"/>
      <c r="C128" s="152"/>
      <c r="D128" s="152"/>
      <c r="E128" s="152"/>
      <c r="F128" s="152"/>
      <c r="G128" s="153"/>
      <c r="H128" s="152"/>
      <c r="I128" s="152"/>
      <c r="J128" s="24">
        <v>160</v>
      </c>
      <c r="K128" s="154"/>
    </row>
    <row r="129" spans="2:11" ht="30" customHeight="1" x14ac:dyDescent="0.15">
      <c r="B129" s="161"/>
      <c r="C129" s="152"/>
      <c r="D129" s="152"/>
      <c r="E129" s="152"/>
      <c r="F129" s="152"/>
      <c r="G129" s="153"/>
      <c r="H129" s="152"/>
      <c r="I129" s="152"/>
      <c r="J129" s="24">
        <v>161</v>
      </c>
      <c r="K129" s="154"/>
    </row>
    <row r="130" spans="2:11" ht="30" customHeight="1" x14ac:dyDescent="0.15">
      <c r="B130" s="162"/>
      <c r="C130" s="139"/>
      <c r="D130" s="139"/>
      <c r="E130" s="139"/>
      <c r="F130" s="139"/>
      <c r="G130" s="145"/>
      <c r="H130" s="139"/>
      <c r="I130" s="139"/>
      <c r="J130" s="24">
        <v>162</v>
      </c>
      <c r="K130" s="147"/>
    </row>
    <row r="131" spans="2:11" ht="30" customHeight="1" x14ac:dyDescent="0.15">
      <c r="B131" s="89" t="s">
        <v>351</v>
      </c>
      <c r="C131" s="24" t="s">
        <v>347</v>
      </c>
      <c r="D131" s="24" t="s">
        <v>100</v>
      </c>
      <c r="E131" s="24" t="s">
        <v>355</v>
      </c>
      <c r="F131" s="24" t="s">
        <v>356</v>
      </c>
      <c r="G131" s="31">
        <v>45173</v>
      </c>
      <c r="H131" s="24" t="s">
        <v>19</v>
      </c>
      <c r="I131" s="24" t="s">
        <v>357</v>
      </c>
      <c r="J131" s="24">
        <v>2</v>
      </c>
      <c r="K131" s="35" t="s">
        <v>358</v>
      </c>
    </row>
    <row r="132" spans="2:11" ht="30" customHeight="1" x14ac:dyDescent="0.15">
      <c r="B132" s="75" t="s">
        <v>23</v>
      </c>
      <c r="C132" s="24" t="s">
        <v>347</v>
      </c>
      <c r="D132" s="24" t="s">
        <v>52</v>
      </c>
      <c r="E132" s="24" t="s">
        <v>359</v>
      </c>
      <c r="F132" s="24" t="s">
        <v>18</v>
      </c>
      <c r="G132" s="31">
        <v>43657</v>
      </c>
      <c r="H132" s="24" t="s">
        <v>19</v>
      </c>
      <c r="I132" s="24" t="s">
        <v>360</v>
      </c>
      <c r="J132" s="24">
        <v>8</v>
      </c>
      <c r="K132" s="35" t="s">
        <v>361</v>
      </c>
    </row>
    <row r="133" spans="2:11" ht="30" customHeight="1" x14ac:dyDescent="0.15">
      <c r="B133" s="140" t="s">
        <v>23</v>
      </c>
      <c r="C133" s="138" t="s">
        <v>362</v>
      </c>
      <c r="D133" s="138" t="s">
        <v>16</v>
      </c>
      <c r="E133" s="138" t="s">
        <v>363</v>
      </c>
      <c r="F133" s="138" t="s">
        <v>18</v>
      </c>
      <c r="G133" s="144">
        <v>34152</v>
      </c>
      <c r="H133" s="138" t="s">
        <v>19</v>
      </c>
      <c r="I133" s="138" t="s">
        <v>364</v>
      </c>
      <c r="J133" s="24">
        <v>7</v>
      </c>
      <c r="K133" s="146" t="s">
        <v>365</v>
      </c>
    </row>
    <row r="134" spans="2:11" ht="30" customHeight="1" x14ac:dyDescent="0.15">
      <c r="B134" s="151"/>
      <c r="C134" s="152"/>
      <c r="D134" s="152"/>
      <c r="E134" s="152"/>
      <c r="F134" s="152"/>
      <c r="G134" s="153"/>
      <c r="H134" s="152"/>
      <c r="I134" s="152"/>
      <c r="J134" s="24">
        <v>8</v>
      </c>
      <c r="K134" s="154"/>
    </row>
    <row r="135" spans="2:11" ht="30" customHeight="1" x14ac:dyDescent="0.15">
      <c r="B135" s="151"/>
      <c r="C135" s="152"/>
      <c r="D135" s="152"/>
      <c r="E135" s="152"/>
      <c r="F135" s="152"/>
      <c r="G135" s="153"/>
      <c r="H135" s="152"/>
      <c r="I135" s="152"/>
      <c r="J135" s="24">
        <v>10</v>
      </c>
      <c r="K135" s="154"/>
    </row>
    <row r="136" spans="2:11" ht="30" customHeight="1" x14ac:dyDescent="0.15">
      <c r="B136" s="151"/>
      <c r="C136" s="152"/>
      <c r="D136" s="152"/>
      <c r="E136" s="152"/>
      <c r="F136" s="152"/>
      <c r="G136" s="153"/>
      <c r="H136" s="152"/>
      <c r="I136" s="152"/>
      <c r="J136" s="24">
        <v>11</v>
      </c>
      <c r="K136" s="154"/>
    </row>
    <row r="137" spans="2:11" ht="30" customHeight="1" x14ac:dyDescent="0.15">
      <c r="B137" s="151"/>
      <c r="C137" s="139"/>
      <c r="D137" s="139"/>
      <c r="E137" s="139"/>
      <c r="F137" s="139"/>
      <c r="G137" s="145"/>
      <c r="H137" s="139"/>
      <c r="I137" s="139"/>
      <c r="J137" s="24">
        <v>14</v>
      </c>
      <c r="K137" s="147"/>
    </row>
    <row r="138" spans="2:11" ht="30" customHeight="1" x14ac:dyDescent="0.15">
      <c r="B138" s="223" t="s">
        <v>23</v>
      </c>
      <c r="C138" s="224" t="s">
        <v>362</v>
      </c>
      <c r="D138" s="138" t="s">
        <v>31</v>
      </c>
      <c r="E138" s="138" t="s">
        <v>366</v>
      </c>
      <c r="F138" s="138" t="s">
        <v>26</v>
      </c>
      <c r="G138" s="144">
        <v>43318</v>
      </c>
      <c r="H138" s="138" t="s">
        <v>19</v>
      </c>
      <c r="I138" s="138" t="s">
        <v>367</v>
      </c>
      <c r="J138" s="24">
        <v>14</v>
      </c>
      <c r="K138" s="146" t="s">
        <v>368</v>
      </c>
    </row>
    <row r="139" spans="2:11" ht="30" customHeight="1" x14ac:dyDescent="0.15">
      <c r="B139" s="223"/>
      <c r="C139" s="225"/>
      <c r="D139" s="139"/>
      <c r="E139" s="139"/>
      <c r="F139" s="139"/>
      <c r="G139" s="145"/>
      <c r="H139" s="139"/>
      <c r="I139" s="139"/>
      <c r="J139" s="24">
        <v>17</v>
      </c>
      <c r="K139" s="147"/>
    </row>
    <row r="140" spans="2:11" ht="30" customHeight="1" x14ac:dyDescent="0.15">
      <c r="B140" s="226" t="s">
        <v>369</v>
      </c>
      <c r="C140" s="138" t="s">
        <v>362</v>
      </c>
      <c r="D140" s="138" t="s">
        <v>100</v>
      </c>
      <c r="E140" s="138" t="s">
        <v>370</v>
      </c>
      <c r="F140" s="138" t="s">
        <v>371</v>
      </c>
      <c r="G140" s="144">
        <v>44293</v>
      </c>
      <c r="H140" s="138" t="s">
        <v>19</v>
      </c>
      <c r="I140" s="138" t="s">
        <v>372</v>
      </c>
      <c r="J140" s="24">
        <v>4</v>
      </c>
      <c r="K140" s="158" t="s">
        <v>373</v>
      </c>
    </row>
    <row r="141" spans="2:11" ht="30" customHeight="1" x14ac:dyDescent="0.15">
      <c r="B141" s="151"/>
      <c r="C141" s="152"/>
      <c r="D141" s="152"/>
      <c r="E141" s="152"/>
      <c r="F141" s="152"/>
      <c r="G141" s="153"/>
      <c r="H141" s="152"/>
      <c r="I141" s="152"/>
      <c r="J141" s="24">
        <v>5</v>
      </c>
      <c r="K141" s="166"/>
    </row>
    <row r="142" spans="2:11" ht="30" customHeight="1" x14ac:dyDescent="0.15">
      <c r="B142" s="151"/>
      <c r="C142" s="152"/>
      <c r="D142" s="152"/>
      <c r="E142" s="152"/>
      <c r="F142" s="152"/>
      <c r="G142" s="153"/>
      <c r="H142" s="152"/>
      <c r="I142" s="152"/>
      <c r="J142" s="24">
        <v>7</v>
      </c>
      <c r="K142" s="166"/>
    </row>
    <row r="143" spans="2:11" ht="30" customHeight="1" x14ac:dyDescent="0.15">
      <c r="B143" s="141"/>
      <c r="C143" s="139"/>
      <c r="D143" s="139"/>
      <c r="E143" s="139"/>
      <c r="F143" s="139"/>
      <c r="G143" s="145"/>
      <c r="H143" s="139"/>
      <c r="I143" s="139"/>
      <c r="J143" s="24">
        <v>21</v>
      </c>
      <c r="K143" s="159"/>
    </row>
    <row r="144" spans="2:11" ht="30" customHeight="1" x14ac:dyDescent="0.15">
      <c r="B144" s="75" t="s">
        <v>374</v>
      </c>
      <c r="C144" s="75" t="s">
        <v>375</v>
      </c>
      <c r="D144" s="75" t="s">
        <v>24</v>
      </c>
      <c r="E144" s="75" t="s">
        <v>376</v>
      </c>
      <c r="F144" s="24" t="s">
        <v>377</v>
      </c>
      <c r="G144" s="31">
        <v>27381</v>
      </c>
      <c r="H144" s="24" t="s">
        <v>19</v>
      </c>
      <c r="I144" s="24" t="s">
        <v>378</v>
      </c>
      <c r="J144" s="24" t="s">
        <v>379</v>
      </c>
      <c r="K144" s="78" t="s">
        <v>380</v>
      </c>
    </row>
    <row r="145" spans="2:11" ht="30" customHeight="1" x14ac:dyDescent="0.15">
      <c r="B145" s="75" t="s">
        <v>374</v>
      </c>
      <c r="C145" s="75" t="s">
        <v>375</v>
      </c>
      <c r="D145" s="75" t="s">
        <v>52</v>
      </c>
      <c r="E145" s="75" t="s">
        <v>381</v>
      </c>
      <c r="F145" s="24" t="s">
        <v>18</v>
      </c>
      <c r="G145" s="31">
        <v>28879</v>
      </c>
      <c r="H145" s="24" t="s">
        <v>19</v>
      </c>
      <c r="I145" s="24" t="s">
        <v>382</v>
      </c>
      <c r="J145" s="24" t="s">
        <v>383</v>
      </c>
      <c r="K145" s="35" t="s">
        <v>384</v>
      </c>
    </row>
    <row r="146" spans="2:11" ht="30" customHeight="1" x14ac:dyDescent="0.15">
      <c r="B146" s="75" t="s">
        <v>374</v>
      </c>
      <c r="C146" s="75" t="s">
        <v>375</v>
      </c>
      <c r="D146" s="75" t="s">
        <v>385</v>
      </c>
      <c r="E146" s="75">
        <v>1991</v>
      </c>
      <c r="F146" s="24" t="s">
        <v>26</v>
      </c>
      <c r="G146" s="31">
        <v>33425</v>
      </c>
      <c r="H146" s="24" t="s">
        <v>19</v>
      </c>
      <c r="I146" s="24" t="s">
        <v>386</v>
      </c>
      <c r="J146" s="24">
        <v>79</v>
      </c>
      <c r="K146" s="35" t="s">
        <v>387</v>
      </c>
    </row>
    <row r="147" spans="2:11" ht="30" customHeight="1" x14ac:dyDescent="0.15">
      <c r="B147" s="75" t="s">
        <v>374</v>
      </c>
      <c r="C147" s="24" t="s">
        <v>375</v>
      </c>
      <c r="D147" s="24" t="s">
        <v>24</v>
      </c>
      <c r="E147" s="24" t="s">
        <v>388</v>
      </c>
      <c r="F147" s="24" t="s">
        <v>389</v>
      </c>
      <c r="G147" s="31">
        <v>40081</v>
      </c>
      <c r="H147" s="24" t="s">
        <v>19</v>
      </c>
      <c r="I147" s="24" t="s">
        <v>390</v>
      </c>
      <c r="J147" s="24">
        <v>2</v>
      </c>
      <c r="K147" s="37" t="s">
        <v>391</v>
      </c>
    </row>
    <row r="148" spans="2:11" ht="30" customHeight="1" x14ac:dyDescent="0.15">
      <c r="B148" s="75" t="s">
        <v>374</v>
      </c>
      <c r="C148" s="24" t="s">
        <v>375</v>
      </c>
      <c r="D148" s="24" t="s">
        <v>24</v>
      </c>
      <c r="E148" s="24" t="s">
        <v>392</v>
      </c>
      <c r="F148" s="24" t="s">
        <v>26</v>
      </c>
      <c r="G148" s="31">
        <v>39560</v>
      </c>
      <c r="H148" s="24" t="s">
        <v>19</v>
      </c>
      <c r="I148" s="24" t="s">
        <v>393</v>
      </c>
      <c r="J148" s="24">
        <v>6</v>
      </c>
      <c r="K148" s="37" t="s">
        <v>394</v>
      </c>
    </row>
    <row r="149" spans="2:11" ht="30" customHeight="1" x14ac:dyDescent="0.15">
      <c r="B149" s="75" t="s">
        <v>374</v>
      </c>
      <c r="C149" s="24" t="s">
        <v>375</v>
      </c>
      <c r="D149" s="24" t="s">
        <v>395</v>
      </c>
      <c r="E149" s="24">
        <v>14001</v>
      </c>
      <c r="F149" s="24" t="s">
        <v>396</v>
      </c>
      <c r="G149" s="31">
        <v>46127</v>
      </c>
      <c r="H149" s="24" t="s">
        <v>19</v>
      </c>
      <c r="I149" s="24" t="s">
        <v>397</v>
      </c>
      <c r="J149" s="24" t="s">
        <v>14</v>
      </c>
      <c r="K149" s="36" t="s">
        <v>398</v>
      </c>
    </row>
    <row r="150" spans="2:11" ht="30" customHeight="1" x14ac:dyDescent="0.15">
      <c r="B150" s="75" t="s">
        <v>374</v>
      </c>
      <c r="C150" s="24" t="s">
        <v>375</v>
      </c>
      <c r="D150" s="24" t="s">
        <v>113</v>
      </c>
      <c r="E150" s="24" t="s">
        <v>399</v>
      </c>
      <c r="F150" s="24" t="s">
        <v>178</v>
      </c>
      <c r="G150" s="31">
        <v>44613</v>
      </c>
      <c r="H150" s="24" t="s">
        <v>19</v>
      </c>
      <c r="I150" s="24" t="s">
        <v>400</v>
      </c>
      <c r="J150" s="24" t="s">
        <v>14</v>
      </c>
      <c r="K150" s="78" t="s">
        <v>401</v>
      </c>
    </row>
    <row r="151" spans="2:11" ht="30" customHeight="1" x14ac:dyDescent="0.15">
      <c r="B151" s="75" t="s">
        <v>374</v>
      </c>
      <c r="C151" s="24" t="s">
        <v>375</v>
      </c>
      <c r="D151" s="24" t="s">
        <v>52</v>
      </c>
      <c r="E151" s="24" t="s">
        <v>402</v>
      </c>
      <c r="F151" s="24" t="s">
        <v>26</v>
      </c>
      <c r="G151" s="31">
        <v>42989</v>
      </c>
      <c r="H151" s="24" t="s">
        <v>19</v>
      </c>
      <c r="I151" s="24" t="s">
        <v>403</v>
      </c>
      <c r="J151" s="24" t="s">
        <v>404</v>
      </c>
      <c r="K151" s="35" t="s">
        <v>405</v>
      </c>
    </row>
    <row r="152" spans="2:11" ht="30" customHeight="1" x14ac:dyDescent="0.15">
      <c r="B152" s="75" t="s">
        <v>374</v>
      </c>
      <c r="C152" s="24" t="s">
        <v>375</v>
      </c>
      <c r="D152" s="24" t="s">
        <v>24</v>
      </c>
      <c r="E152" s="24" t="s">
        <v>406</v>
      </c>
      <c r="F152" s="24" t="s">
        <v>26</v>
      </c>
      <c r="G152" s="31">
        <v>46238</v>
      </c>
      <c r="H152" s="24" t="s">
        <v>19</v>
      </c>
      <c r="I152" s="24" t="s">
        <v>407</v>
      </c>
      <c r="J152" s="24">
        <v>2</v>
      </c>
      <c r="K152" s="99" t="s">
        <v>408</v>
      </c>
    </row>
    <row r="153" spans="2:11" ht="30" customHeight="1" x14ac:dyDescent="0.15">
      <c r="B153" s="75" t="s">
        <v>374</v>
      </c>
      <c r="C153" s="24" t="s">
        <v>409</v>
      </c>
      <c r="D153" s="24" t="s">
        <v>52</v>
      </c>
      <c r="E153" s="24" t="s">
        <v>410</v>
      </c>
      <c r="F153" s="24" t="s">
        <v>18</v>
      </c>
      <c r="G153" s="31">
        <v>40015</v>
      </c>
      <c r="H153" s="24" t="s">
        <v>19</v>
      </c>
      <c r="I153" s="24" t="s">
        <v>411</v>
      </c>
      <c r="J153" s="24">
        <v>18</v>
      </c>
      <c r="K153" s="94" t="s">
        <v>412</v>
      </c>
    </row>
    <row r="154" spans="2:11" ht="30" customHeight="1" x14ac:dyDescent="0.15">
      <c r="B154" s="75" t="s">
        <v>374</v>
      </c>
      <c r="C154" s="24" t="s">
        <v>409</v>
      </c>
      <c r="D154" s="24" t="s">
        <v>52</v>
      </c>
      <c r="E154" s="24" t="s">
        <v>413</v>
      </c>
      <c r="F154" s="24" t="s">
        <v>18</v>
      </c>
      <c r="G154" s="31">
        <v>45498</v>
      </c>
      <c r="H154" s="24" t="s">
        <v>19</v>
      </c>
      <c r="I154" s="24" t="s">
        <v>414</v>
      </c>
      <c r="J154" s="24">
        <v>6</v>
      </c>
      <c r="K154" s="78" t="s">
        <v>415</v>
      </c>
    </row>
    <row r="155" spans="2:11" ht="30" customHeight="1" x14ac:dyDescent="0.15">
      <c r="B155" s="75" t="s">
        <v>374</v>
      </c>
      <c r="C155" s="24" t="s">
        <v>409</v>
      </c>
      <c r="D155" s="24" t="s">
        <v>52</v>
      </c>
      <c r="E155" s="24" t="s">
        <v>416</v>
      </c>
      <c r="F155" s="24" t="s">
        <v>18</v>
      </c>
      <c r="G155" s="31">
        <v>39801</v>
      </c>
      <c r="H155" s="24" t="s">
        <v>19</v>
      </c>
      <c r="I155" s="24" t="s">
        <v>417</v>
      </c>
      <c r="J155" s="24">
        <v>4</v>
      </c>
      <c r="K155" s="78" t="s">
        <v>418</v>
      </c>
    </row>
    <row r="156" spans="2:11" ht="30" customHeight="1" x14ac:dyDescent="0.15">
      <c r="B156" s="140" t="s">
        <v>374</v>
      </c>
      <c r="C156" s="138" t="s">
        <v>409</v>
      </c>
      <c r="D156" s="138" t="s">
        <v>52</v>
      </c>
      <c r="E156" s="138" t="s">
        <v>419</v>
      </c>
      <c r="F156" s="138" t="s">
        <v>18</v>
      </c>
      <c r="G156" s="144">
        <v>40718</v>
      </c>
      <c r="H156" s="138" t="s">
        <v>19</v>
      </c>
      <c r="I156" s="138" t="s">
        <v>420</v>
      </c>
      <c r="J156" s="24">
        <v>34</v>
      </c>
      <c r="K156" s="146" t="s">
        <v>421</v>
      </c>
    </row>
    <row r="157" spans="2:11" ht="30" customHeight="1" x14ac:dyDescent="0.15">
      <c r="B157" s="141"/>
      <c r="C157" s="139"/>
      <c r="D157" s="139"/>
      <c r="E157" s="139"/>
      <c r="F157" s="139"/>
      <c r="G157" s="145"/>
      <c r="H157" s="139"/>
      <c r="I157" s="139"/>
      <c r="J157" s="24">
        <v>35</v>
      </c>
      <c r="K157" s="147"/>
    </row>
    <row r="158" spans="2:11" ht="30" customHeight="1" x14ac:dyDescent="0.15">
      <c r="B158" s="75" t="s">
        <v>374</v>
      </c>
      <c r="C158" s="24" t="s">
        <v>409</v>
      </c>
      <c r="D158" s="24" t="s">
        <v>52</v>
      </c>
      <c r="E158" s="24" t="s">
        <v>53</v>
      </c>
      <c r="F158" s="24" t="s">
        <v>18</v>
      </c>
      <c r="G158" s="31">
        <v>42580</v>
      </c>
      <c r="H158" s="24" t="s">
        <v>19</v>
      </c>
      <c r="I158" s="24" t="s">
        <v>55</v>
      </c>
      <c r="J158" s="24">
        <v>96</v>
      </c>
      <c r="K158" s="78" t="s">
        <v>422</v>
      </c>
    </row>
  </sheetData>
  <autoFilter ref="A7:K58" xr:uid="{00000000-0009-0000-0000-000000000000}"/>
  <mergeCells count="297">
    <mergeCell ref="E3:I5"/>
    <mergeCell ref="B3:D5"/>
    <mergeCell ref="B6:K6"/>
    <mergeCell ref="J3:K4"/>
    <mergeCell ref="G9:G10"/>
    <mergeCell ref="H9:H10"/>
    <mergeCell ref="K9:K10"/>
    <mergeCell ref="B13:B14"/>
    <mergeCell ref="C13:C14"/>
    <mergeCell ref="D13:D14"/>
    <mergeCell ref="E13:E14"/>
    <mergeCell ref="F13:F14"/>
    <mergeCell ref="G13:G14"/>
    <mergeCell ref="H13:H14"/>
    <mergeCell ref="I13:I14"/>
    <mergeCell ref="K13:K14"/>
    <mergeCell ref="B9:B10"/>
    <mergeCell ref="C9:C10"/>
    <mergeCell ref="D9:D10"/>
    <mergeCell ref="E9:E10"/>
    <mergeCell ref="F9:F10"/>
    <mergeCell ref="G15:G17"/>
    <mergeCell ref="H15:H17"/>
    <mergeCell ref="I15:I17"/>
    <mergeCell ref="K15:K17"/>
    <mergeCell ref="B21:B22"/>
    <mergeCell ref="C21:C22"/>
    <mergeCell ref="D21:D22"/>
    <mergeCell ref="E21:E22"/>
    <mergeCell ref="F21:F22"/>
    <mergeCell ref="G21:G22"/>
    <mergeCell ref="H21:H22"/>
    <mergeCell ref="I21:I22"/>
    <mergeCell ref="K21:K22"/>
    <mergeCell ref="B15:B17"/>
    <mergeCell ref="C15:C17"/>
    <mergeCell ref="D15:D17"/>
    <mergeCell ref="E15:E17"/>
    <mergeCell ref="F15:F17"/>
    <mergeCell ref="G25:G27"/>
    <mergeCell ref="H25:H27"/>
    <mergeCell ref="I25:I27"/>
    <mergeCell ref="K25:K27"/>
    <mergeCell ref="B28:B29"/>
    <mergeCell ref="C28:C29"/>
    <mergeCell ref="D28:D29"/>
    <mergeCell ref="E28:E29"/>
    <mergeCell ref="F28:F29"/>
    <mergeCell ref="G28:G29"/>
    <mergeCell ref="H28:H29"/>
    <mergeCell ref="I28:I29"/>
    <mergeCell ref="K28:K29"/>
    <mergeCell ref="B25:B27"/>
    <mergeCell ref="C25:C27"/>
    <mergeCell ref="D25:D27"/>
    <mergeCell ref="E25:E27"/>
    <mergeCell ref="F25:F27"/>
    <mergeCell ref="G36:G37"/>
    <mergeCell ref="H36:H37"/>
    <mergeCell ref="I36:I37"/>
    <mergeCell ref="B38:B39"/>
    <mergeCell ref="C38:C39"/>
    <mergeCell ref="D38:D39"/>
    <mergeCell ref="E38:E39"/>
    <mergeCell ref="F38:F39"/>
    <mergeCell ref="G38:G39"/>
    <mergeCell ref="H38:H39"/>
    <mergeCell ref="I38:I39"/>
    <mergeCell ref="B36:B37"/>
    <mergeCell ref="C36:C37"/>
    <mergeCell ref="D36:D37"/>
    <mergeCell ref="E36:E37"/>
    <mergeCell ref="F36:F37"/>
    <mergeCell ref="K38:K39"/>
    <mergeCell ref="B41:B44"/>
    <mergeCell ref="C41:C44"/>
    <mergeCell ref="D41:D44"/>
    <mergeCell ref="E41:E44"/>
    <mergeCell ref="F41:F44"/>
    <mergeCell ref="G41:G44"/>
    <mergeCell ref="H41:H44"/>
    <mergeCell ref="I41:I44"/>
    <mergeCell ref="K41:K44"/>
    <mergeCell ref="G46:G47"/>
    <mergeCell ref="H46:H47"/>
    <mergeCell ref="I46:I47"/>
    <mergeCell ref="K46:K47"/>
    <mergeCell ref="B48:B49"/>
    <mergeCell ref="C48:C49"/>
    <mergeCell ref="D48:D49"/>
    <mergeCell ref="E48:E49"/>
    <mergeCell ref="F48:F49"/>
    <mergeCell ref="G48:G49"/>
    <mergeCell ref="H48:H49"/>
    <mergeCell ref="I48:I49"/>
    <mergeCell ref="K48:K49"/>
    <mergeCell ref="B46:B47"/>
    <mergeCell ref="C46:C47"/>
    <mergeCell ref="D46:D47"/>
    <mergeCell ref="E46:E47"/>
    <mergeCell ref="F46:F47"/>
    <mergeCell ref="G51:G53"/>
    <mergeCell ref="H51:H53"/>
    <mergeCell ref="I51:I53"/>
    <mergeCell ref="K51:K53"/>
    <mergeCell ref="B54:B55"/>
    <mergeCell ref="C54:C55"/>
    <mergeCell ref="D54:D55"/>
    <mergeCell ref="E54:E55"/>
    <mergeCell ref="F54:F55"/>
    <mergeCell ref="G54:G55"/>
    <mergeCell ref="H54:H55"/>
    <mergeCell ref="I54:I55"/>
    <mergeCell ref="K54:K55"/>
    <mergeCell ref="B51:B53"/>
    <mergeCell ref="C51:C53"/>
    <mergeCell ref="D51:D53"/>
    <mergeCell ref="E51:E53"/>
    <mergeCell ref="F51:F53"/>
    <mergeCell ref="G59:G60"/>
    <mergeCell ref="H59:H60"/>
    <mergeCell ref="I59:I60"/>
    <mergeCell ref="K59:K60"/>
    <mergeCell ref="B63:B69"/>
    <mergeCell ref="C63:C69"/>
    <mergeCell ref="D63:D69"/>
    <mergeCell ref="E63:E69"/>
    <mergeCell ref="F63:F69"/>
    <mergeCell ref="G63:G69"/>
    <mergeCell ref="H63:H69"/>
    <mergeCell ref="I63:I69"/>
    <mergeCell ref="K63:K69"/>
    <mergeCell ref="B59:B60"/>
    <mergeCell ref="C59:C60"/>
    <mergeCell ref="D59:D60"/>
    <mergeCell ref="E59:E60"/>
    <mergeCell ref="F59:F60"/>
    <mergeCell ref="G71:G73"/>
    <mergeCell ref="H71:H73"/>
    <mergeCell ref="I71:I73"/>
    <mergeCell ref="K71:K73"/>
    <mergeCell ref="B74:B78"/>
    <mergeCell ref="C74:C78"/>
    <mergeCell ref="D74:D78"/>
    <mergeCell ref="E74:E78"/>
    <mergeCell ref="F74:F78"/>
    <mergeCell ref="G74:G78"/>
    <mergeCell ref="H74:H78"/>
    <mergeCell ref="I74:I78"/>
    <mergeCell ref="K74:K78"/>
    <mergeCell ref="B71:B73"/>
    <mergeCell ref="C71:C73"/>
    <mergeCell ref="D71:D73"/>
    <mergeCell ref="E71:E73"/>
    <mergeCell ref="F71:F73"/>
    <mergeCell ref="G79:G80"/>
    <mergeCell ref="H79:H80"/>
    <mergeCell ref="I79:I80"/>
    <mergeCell ref="K79:K80"/>
    <mergeCell ref="B82:B90"/>
    <mergeCell ref="C82:C90"/>
    <mergeCell ref="D82:D90"/>
    <mergeCell ref="E82:E90"/>
    <mergeCell ref="F82:F90"/>
    <mergeCell ref="G82:G90"/>
    <mergeCell ref="H82:H90"/>
    <mergeCell ref="I82:I90"/>
    <mergeCell ref="K82:K90"/>
    <mergeCell ref="B79:B80"/>
    <mergeCell ref="C79:C80"/>
    <mergeCell ref="D79:D80"/>
    <mergeCell ref="E79:E80"/>
    <mergeCell ref="F79:F80"/>
    <mergeCell ref="G91:G94"/>
    <mergeCell ref="H91:H94"/>
    <mergeCell ref="I91:I94"/>
    <mergeCell ref="K91:K94"/>
    <mergeCell ref="B95:B96"/>
    <mergeCell ref="C95:C96"/>
    <mergeCell ref="D95:D96"/>
    <mergeCell ref="E95:E96"/>
    <mergeCell ref="F95:F96"/>
    <mergeCell ref="G95:G96"/>
    <mergeCell ref="H95:H96"/>
    <mergeCell ref="I95:I96"/>
    <mergeCell ref="K95:K96"/>
    <mergeCell ref="B91:B94"/>
    <mergeCell ref="C91:C94"/>
    <mergeCell ref="D91:D94"/>
    <mergeCell ref="E91:E94"/>
    <mergeCell ref="F91:F94"/>
    <mergeCell ref="G97:G99"/>
    <mergeCell ref="H97:H99"/>
    <mergeCell ref="I97:I99"/>
    <mergeCell ref="K97:K99"/>
    <mergeCell ref="B101:B102"/>
    <mergeCell ref="C101:C102"/>
    <mergeCell ref="D101:D102"/>
    <mergeCell ref="E101:E102"/>
    <mergeCell ref="F101:F102"/>
    <mergeCell ref="G101:G102"/>
    <mergeCell ref="H101:H102"/>
    <mergeCell ref="I101:I102"/>
    <mergeCell ref="K101:K102"/>
    <mergeCell ref="B97:B99"/>
    <mergeCell ref="C97:C99"/>
    <mergeCell ref="D97:D99"/>
    <mergeCell ref="E97:E99"/>
    <mergeCell ref="F97:F99"/>
    <mergeCell ref="G103:G104"/>
    <mergeCell ref="H103:H104"/>
    <mergeCell ref="I103:I104"/>
    <mergeCell ref="K103:K104"/>
    <mergeCell ref="B114:B115"/>
    <mergeCell ref="C114:C115"/>
    <mergeCell ref="D114:D115"/>
    <mergeCell ref="E114:E115"/>
    <mergeCell ref="F114:F115"/>
    <mergeCell ref="G114:G115"/>
    <mergeCell ref="H114:H115"/>
    <mergeCell ref="I114:I115"/>
    <mergeCell ref="K114:K115"/>
    <mergeCell ref="B103:B104"/>
    <mergeCell ref="C103:C104"/>
    <mergeCell ref="D103:D104"/>
    <mergeCell ref="E103:E104"/>
    <mergeCell ref="F103:F104"/>
    <mergeCell ref="G116:G117"/>
    <mergeCell ref="H116:H117"/>
    <mergeCell ref="I116:I117"/>
    <mergeCell ref="K116:K117"/>
    <mergeCell ref="B119:B121"/>
    <mergeCell ref="C119:C121"/>
    <mergeCell ref="D119:D121"/>
    <mergeCell ref="E119:E121"/>
    <mergeCell ref="F119:F121"/>
    <mergeCell ref="G119:G121"/>
    <mergeCell ref="H119:H121"/>
    <mergeCell ref="I119:I121"/>
    <mergeCell ref="K119:K121"/>
    <mergeCell ref="B116:B117"/>
    <mergeCell ref="C116:C117"/>
    <mergeCell ref="D116:D117"/>
    <mergeCell ref="E116:E117"/>
    <mergeCell ref="F116:F117"/>
    <mergeCell ref="I124:I125"/>
    <mergeCell ref="K124:K125"/>
    <mergeCell ref="B126:B130"/>
    <mergeCell ref="C126:C130"/>
    <mergeCell ref="D126:D130"/>
    <mergeCell ref="E126:E130"/>
    <mergeCell ref="F126:F130"/>
    <mergeCell ref="G126:G130"/>
    <mergeCell ref="H126:H130"/>
    <mergeCell ref="I126:I130"/>
    <mergeCell ref="K126:K130"/>
    <mergeCell ref="D124:D125"/>
    <mergeCell ref="E124:E125"/>
    <mergeCell ref="F124:F125"/>
    <mergeCell ref="G124:G125"/>
    <mergeCell ref="H124:H125"/>
    <mergeCell ref="G133:G137"/>
    <mergeCell ref="H133:H137"/>
    <mergeCell ref="I133:I137"/>
    <mergeCell ref="K133:K137"/>
    <mergeCell ref="B138:B139"/>
    <mergeCell ref="C138:C139"/>
    <mergeCell ref="D138:D139"/>
    <mergeCell ref="E138:E139"/>
    <mergeCell ref="F138:F139"/>
    <mergeCell ref="G138:G139"/>
    <mergeCell ref="H138:H139"/>
    <mergeCell ref="I138:I139"/>
    <mergeCell ref="K138:K139"/>
    <mergeCell ref="B133:B137"/>
    <mergeCell ref="C133:C137"/>
    <mergeCell ref="D133:D137"/>
    <mergeCell ref="E133:E137"/>
    <mergeCell ref="F133:F137"/>
    <mergeCell ref="G140:G143"/>
    <mergeCell ref="H140:H143"/>
    <mergeCell ref="I140:I143"/>
    <mergeCell ref="K140:K143"/>
    <mergeCell ref="B156:B157"/>
    <mergeCell ref="C156:C157"/>
    <mergeCell ref="D156:D157"/>
    <mergeCell ref="E156:E157"/>
    <mergeCell ref="F156:F157"/>
    <mergeCell ref="G156:G157"/>
    <mergeCell ref="H156:H157"/>
    <mergeCell ref="I156:I157"/>
    <mergeCell ref="K156:K157"/>
    <mergeCell ref="B140:B143"/>
    <mergeCell ref="C140:C143"/>
    <mergeCell ref="D140:D143"/>
    <mergeCell ref="E140:E143"/>
    <mergeCell ref="F140:F143"/>
  </mergeCells>
  <hyperlinks>
    <hyperlink ref="K11" r:id="rId1" xr:uid="{18A0C273-45F6-454D-922D-D1C822D70659}"/>
    <hyperlink ref="K12" r:id="rId2" xr:uid="{FD6C5599-41C8-43A6-B137-FE09EF7126A1}"/>
    <hyperlink ref="K15" r:id="rId3" xr:uid="{149626AF-44D8-4296-8D7A-AE49C6CA9831}"/>
    <hyperlink ref="K18" r:id="rId4" xr:uid="{F5D2D8D2-F67C-4C08-B556-FDABE19D5DFA}"/>
    <hyperlink ref="K21" r:id="rId5" xr:uid="{C1928C2D-81C7-4CE1-9E81-E654CE73BD6B}"/>
    <hyperlink ref="K23" r:id="rId6" xr:uid="{79E6AEE9-D773-4BBD-A206-4822C3A3E7DD}"/>
    <hyperlink ref="K24" r:id="rId7" xr:uid="{97EB1991-4BB3-4BCD-9AA9-E207002B4D2C}"/>
    <hyperlink ref="K25" r:id="rId8" xr:uid="{E0520244-7A39-4C29-B68F-CCC7BA02D117}"/>
    <hyperlink ref="K33" r:id="rId9" xr:uid="{783D0488-26AA-437F-834E-0890D2B406D9}"/>
    <hyperlink ref="K40" r:id="rId10" xr:uid="{790D38A5-BE9F-42F0-82C7-E582235121DA}"/>
    <hyperlink ref="K46" r:id="rId11" xr:uid="{D6B8D9D4-FECD-4F1A-9627-EC8A4573FF3C}"/>
    <hyperlink ref="K48" r:id="rId12" xr:uid="{8C9A76F2-E469-4091-AAFF-1FDDED8A15B7}"/>
    <hyperlink ref="K50" r:id="rId13" xr:uid="{6F148D6B-2AB1-4098-85AE-2C5EAFAF4D88}"/>
    <hyperlink ref="K57" r:id="rId14" xr:uid="{C52A0637-15EF-4B76-B837-5D7000F643FB}"/>
    <hyperlink ref="K58" r:id="rId15" xr:uid="{AB9BBE6F-41F9-4D81-8345-C077786FAD71}"/>
    <hyperlink ref="K59" r:id="rId16" xr:uid="{B1FC5083-E0BD-4806-9C48-CA2F4F0076C7}"/>
    <hyperlink ref="K61" r:id="rId17" xr:uid="{B317CF1F-8D38-4C2E-AAA4-5D58224E7881}"/>
    <hyperlink ref="K71" r:id="rId18" xr:uid="{E9018D7A-0A30-4A2F-9231-C63D6612D92A}"/>
    <hyperlink ref="K81" r:id="rId19" xr:uid="{CD54AC4A-5889-4B10-9563-65101557A791}"/>
    <hyperlink ref="K82" r:id="rId20" xr:uid="{F74E6E81-686D-43C4-9E44-30506451EB97}"/>
    <hyperlink ref="K91" r:id="rId21" xr:uid="{ABFFB201-3DC0-4681-A42C-67B9FDDC3372}"/>
    <hyperlink ref="K95" r:id="rId22" xr:uid="{B18791FE-430E-4098-9480-01577639F87E}"/>
    <hyperlink ref="K97" r:id="rId23" xr:uid="{F86F056C-AA7D-40E5-8F07-FAAB7881B183}"/>
    <hyperlink ref="K107" r:id="rId24" xr:uid="{C658B747-B33D-4F72-A950-45394D357331}"/>
    <hyperlink ref="K108" r:id="rId25" xr:uid="{F82B4554-D1F6-4601-83C7-D459F88CB8D7}"/>
    <hyperlink ref="K109" r:id="rId26" xr:uid="{A9A1228A-1F73-4A66-9523-A07F5454979A}"/>
    <hyperlink ref="K110" r:id="rId27" location=":~:text=Por%20la%20cual%20se%20fijan,y%20se%20toman%20otras%20determinaciones." display="https://www.alcaldiabogota.gov.co/sisjur/normas/Norma1.jsp?i=16407 - :~:text=Por%20la%20cual%20se%20fijan,y%20se%20toman%20otras%20determinaciones." xr:uid="{49DC2DE5-0596-4501-89B4-090F389585B7}"/>
    <hyperlink ref="K111" r:id="rId28" display="https://www.runt.com.co/sites/default/files/normas/Resoluci%C3%B3n 6589 de 2019 modifica Res. 3768 de 2013 RTMyEC cuatrimoto cuadriciclos y otros.pdf" xr:uid="{BD733793-74E7-4894-8513-B2F3A381B9EC}"/>
    <hyperlink ref="K113" r:id="rId29" display="https://dapre.presidencia.gov.co/normativa/normativa/DIRECTIVA PRESIDENCIAL N%C2%B0 09 DEL 09 DE NOVIEMBRE DE 2018.pdf" xr:uid="{12048DF5-16BE-45B1-8098-CB31F7710C15}"/>
    <hyperlink ref="K116" r:id="rId30" xr:uid="{7E39231C-5F4A-402F-8097-9873C06CE156}"/>
    <hyperlink ref="K118" r:id="rId31" xr:uid="{6A7EE871-0D4B-4289-A6AB-BEE1DA60C412}"/>
    <hyperlink ref="K119" r:id="rId32" xr:uid="{4A10CEA4-DD8C-45A4-BC19-5D07AEADCF22}"/>
    <hyperlink ref="K124" r:id="rId33" xr:uid="{C7A5A0BC-EE28-4A8F-BB6B-B9998C2FC200}"/>
    <hyperlink ref="K131" r:id="rId34" location="4" display="https://www.alcaldiabogota.gov.co/sisjur/normas/Norma1.jsp?i=146044 - 4" xr:uid="{65FFFC4A-1ACE-41B8-A38F-2593576B01BE}"/>
    <hyperlink ref="K132" r:id="rId35" xr:uid="{40F1A786-46CF-4FEB-A9A4-7F679CC2B04C}"/>
    <hyperlink ref="K140" r:id="rId36" xr:uid="{CA12D047-2E91-473B-B1ED-D08F0C4D38F4}"/>
    <hyperlink ref="K145" r:id="rId37" xr:uid="{59DE9A08-0939-4883-8DAE-F71EA9968B4E}"/>
    <hyperlink ref="K146" r:id="rId38" xr:uid="{69627DCD-EC61-49CF-A916-271E1D5E127F}"/>
    <hyperlink ref="K147" r:id="rId39" xr:uid="{30A24896-F161-4A72-8E7E-42B699C4B2B4}"/>
    <hyperlink ref="K148" r:id="rId40" xr:uid="{415EBB50-FF21-4DCC-B4BF-BB03760C4B31}"/>
    <hyperlink ref="K151" r:id="rId41" xr:uid="{5B6D179D-9BEB-4607-B5BD-F51882137CF8}"/>
    <hyperlink ref="K153" r:id="rId42" xr:uid="{C02B826D-38A7-4C24-98D4-2C2E772E0287}"/>
    <hyperlink ref="K8" r:id="rId43" xr:uid="{E0D48922-5497-4BDC-BF28-21276F3D2574}"/>
    <hyperlink ref="K122" r:id="rId44" xr:uid="{1F8A922B-70EB-46D2-9D40-AF615830494F}"/>
    <hyperlink ref="K101" r:id="rId45" location="1" xr:uid="{18B9EC49-677C-4656-95A3-4ABA8EC934A7}"/>
    <hyperlink ref="K35" r:id="rId46" xr:uid="{B34A9E50-7FED-463D-ACCD-4842F28AA113}"/>
    <hyperlink ref="K36" r:id="rId47" xr:uid="{63CA93D6-26EA-41CA-8582-8BCA9E751AD5}"/>
    <hyperlink ref="K37" r:id="rId48" xr:uid="{DCECE4E4-6E80-4731-9F1B-79E80A2F30C1}"/>
    <hyperlink ref="K38" r:id="rId49" xr:uid="{B5735D8D-F2CB-456F-B55E-91A47DC8ADDB}"/>
    <hyperlink ref="K41" r:id="rId50" xr:uid="{F6B4C558-DE68-4AF9-B1EB-2D4D0DAF4483}"/>
    <hyperlink ref="K45" r:id="rId51" xr:uid="{DE91EB9E-EA9F-448D-BCC8-86B60D21D1BD}"/>
    <hyperlink ref="K51" r:id="rId52" xr:uid="{D62E1548-C061-4F7A-8FCE-92511FC612C4}"/>
    <hyperlink ref="K54" r:id="rId53" xr:uid="{15CF5FC8-CAA9-4BEE-9E8E-6F45287E7200}"/>
    <hyperlink ref="K56" r:id="rId54" xr:uid="{0C92AD8E-535C-4D58-9F0F-0211D8D4FF6E}"/>
    <hyperlink ref="K62" r:id="rId55" xr:uid="{C8C2335C-FADA-4537-A49F-9C7F2BFEE58B}"/>
    <hyperlink ref="K63" r:id="rId56" xr:uid="{97E86B38-8422-4E21-B256-922BC26FD52A}"/>
    <hyperlink ref="K70" r:id="rId57" xr:uid="{9C0A5504-57E6-4172-B981-6C12E15EE64B}"/>
    <hyperlink ref="K74" r:id="rId58" xr:uid="{B8920851-64E5-49CD-BF24-07134C436978}"/>
    <hyperlink ref="K79" r:id="rId59" location="450" xr:uid="{37495132-35EB-460C-96F1-0EDFBEB335DF}"/>
    <hyperlink ref="K100" r:id="rId60" xr:uid="{F75A4D0E-D522-43D4-9A89-E4FA16581EAB}"/>
    <hyperlink ref="K105" r:id="rId61" xr:uid="{436E8100-004F-4CE6-B937-6381BC7CA9CD}"/>
    <hyperlink ref="K106" r:id="rId62" xr:uid="{8EA559D3-6536-48F6-9B7B-1327C46EB34A}"/>
    <hyperlink ref="K112" r:id="rId63" xr:uid="{85FF8457-609A-447D-87A4-43CD2FE329D0}"/>
    <hyperlink ref="K114" r:id="rId64" xr:uid="{50FCF90F-3F8A-468B-AF54-FCBDF67B7A11}"/>
    <hyperlink ref="K126" r:id="rId65" xr:uid="{EDF92491-58F9-4039-B78B-4466CC565C77}"/>
    <hyperlink ref="K133" r:id="rId66" xr:uid="{C29F7843-DB95-48EF-A20C-6BADE3870717}"/>
    <hyperlink ref="K138" r:id="rId67" xr:uid="{B5E8378B-C2C3-45BA-92EF-9F177A37446E}"/>
    <hyperlink ref="K144" r:id="rId68" xr:uid="{26B18C9B-17A0-4EAC-94E4-541AC776D220}"/>
    <hyperlink ref="K150" r:id="rId69" xr:uid="{7188B38D-1E93-4DB5-A0B1-60936D4D8EC9}"/>
    <hyperlink ref="K154" r:id="rId70" xr:uid="{E7AC1E49-5F5C-424B-9AD9-BFC756EBEB65}"/>
    <hyperlink ref="K155" r:id="rId71" xr:uid="{53045B54-A38A-4720-BB2C-39C31E8E0845}"/>
    <hyperlink ref="K156" r:id="rId72" xr:uid="{3A50EB10-2330-4389-B06B-DB044246AABE}"/>
    <hyperlink ref="K158" r:id="rId73" xr:uid="{3CE7C4A7-2012-4B05-9D94-D076FD9591A8}"/>
    <hyperlink ref="K152" r:id="rId74" xr:uid="{684B1270-5C1D-43F4-BD23-983156918E2A}"/>
    <hyperlink ref="K103:K104" r:id="rId75" display="https://www.alcaldiabogota.gov.co/sisjur/normas/Norma1.jsp?dt=S&amp;i=193834" xr:uid="{354F5097-4E30-4A1E-AFE5-F8602B562241}"/>
    <hyperlink ref="K123" r:id="rId76" xr:uid="{AB675596-926C-4969-9B00-04F7AF48A50A}"/>
  </hyperlinks>
  <pageMargins left="0.7" right="0.7" top="0.75" bottom="0.75" header="0.3" footer="0.3"/>
  <pageSetup scale="14" orientation="portrait" r:id="rId77"/>
  <drawing r:id="rId78"/>
  <legacyDrawing r:id="rId7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0"/>
  <sheetViews>
    <sheetView zoomScale="80" zoomScaleNormal="80" workbookViewId="0">
      <selection activeCell="D23" sqref="D23"/>
    </sheetView>
  </sheetViews>
  <sheetFormatPr baseColWidth="10" defaultColWidth="9.1640625" defaultRowHeight="13" x14ac:dyDescent="0.15"/>
  <cols>
    <col min="1" max="1" width="36.33203125" customWidth="1"/>
    <col min="2" max="2" width="18" customWidth="1"/>
    <col min="3" max="3" width="18.83203125" customWidth="1"/>
    <col min="4" max="4" width="16" customWidth="1"/>
    <col min="5" max="5" width="20.1640625" customWidth="1"/>
    <col min="6" max="6" width="26.5" customWidth="1"/>
    <col min="7" max="7" width="26.83203125" customWidth="1"/>
    <col min="8" max="8" width="33.33203125" customWidth="1"/>
    <col min="9" max="9" width="18.33203125" customWidth="1"/>
    <col min="10" max="10" width="17.5" customWidth="1"/>
  </cols>
  <sheetData>
    <row r="1" spans="1:11" ht="28.5" customHeight="1" x14ac:dyDescent="0.15">
      <c r="A1" s="239"/>
      <c r="B1" s="247" t="s">
        <v>0</v>
      </c>
      <c r="C1" s="248"/>
      <c r="D1" s="248"/>
      <c r="E1" s="248"/>
      <c r="F1" s="248"/>
      <c r="G1" s="248"/>
      <c r="H1" s="249"/>
      <c r="I1" s="257" t="s">
        <v>1</v>
      </c>
      <c r="J1" s="210"/>
      <c r="K1" s="7"/>
    </row>
    <row r="2" spans="1:11" ht="25.5" customHeight="1" x14ac:dyDescent="0.15">
      <c r="A2" s="240"/>
      <c r="B2" s="250"/>
      <c r="C2" s="234"/>
      <c r="D2" s="234"/>
      <c r="E2" s="234"/>
      <c r="F2" s="234"/>
      <c r="G2" s="234"/>
      <c r="H2" s="251"/>
      <c r="I2" s="258"/>
      <c r="J2" s="259"/>
      <c r="K2" s="6"/>
    </row>
    <row r="3" spans="1:11" ht="24" customHeight="1" x14ac:dyDescent="0.15">
      <c r="A3" s="240"/>
      <c r="B3" s="250"/>
      <c r="C3" s="234"/>
      <c r="D3" s="234"/>
      <c r="E3" s="234"/>
      <c r="F3" s="234"/>
      <c r="G3" s="234"/>
      <c r="H3" s="251"/>
      <c r="I3" s="260"/>
      <c r="J3" s="261"/>
      <c r="K3" s="6"/>
    </row>
    <row r="4" spans="1:11" ht="46.5" customHeight="1" x14ac:dyDescent="0.15">
      <c r="A4" s="241"/>
      <c r="B4" s="252"/>
      <c r="C4" s="253"/>
      <c r="D4" s="253"/>
      <c r="E4" s="253"/>
      <c r="F4" s="253"/>
      <c r="G4" s="253"/>
      <c r="H4" s="254"/>
      <c r="I4" s="29" t="s">
        <v>2</v>
      </c>
      <c r="J4" s="30" t="s">
        <v>3</v>
      </c>
      <c r="K4" s="6"/>
    </row>
    <row r="5" spans="1:11" x14ac:dyDescent="0.15">
      <c r="A5" s="255"/>
      <c r="B5" s="255"/>
      <c r="C5" s="255"/>
      <c r="D5" s="255"/>
      <c r="E5" s="255"/>
      <c r="F5" s="255"/>
      <c r="G5" s="255"/>
      <c r="H5" s="255"/>
      <c r="I5" s="255"/>
      <c r="J5" s="255"/>
    </row>
    <row r="6" spans="1:11" x14ac:dyDescent="0.15">
      <c r="A6" s="256"/>
      <c r="B6" s="256"/>
      <c r="C6" s="256"/>
      <c r="D6" s="256"/>
      <c r="E6" s="256"/>
      <c r="F6" s="256"/>
      <c r="G6" s="256"/>
      <c r="H6" s="256"/>
      <c r="I6" s="256"/>
      <c r="J6" s="256"/>
    </row>
    <row r="7" spans="1:11" ht="42.75" customHeight="1" x14ac:dyDescent="0.15">
      <c r="A7" s="13" t="s">
        <v>423</v>
      </c>
      <c r="B7" s="262" t="s">
        <v>424</v>
      </c>
      <c r="C7" s="263"/>
      <c r="D7" s="264"/>
      <c r="E7" s="13" t="s">
        <v>425</v>
      </c>
      <c r="F7" s="13" t="s">
        <v>426</v>
      </c>
      <c r="G7" s="13" t="s">
        <v>427</v>
      </c>
      <c r="H7" s="14" t="s">
        <v>4</v>
      </c>
      <c r="I7" s="245" t="s">
        <v>428</v>
      </c>
      <c r="J7" s="245"/>
    </row>
    <row r="8" spans="1:11" ht="14.25" customHeight="1" x14ac:dyDescent="0.15">
      <c r="A8" s="15">
        <v>45708</v>
      </c>
      <c r="B8" s="271" t="s">
        <v>429</v>
      </c>
      <c r="C8" s="266"/>
      <c r="D8" s="267"/>
      <c r="E8" s="32" t="s">
        <v>430</v>
      </c>
      <c r="F8" s="32" t="s">
        <v>430</v>
      </c>
      <c r="G8" s="32" t="s">
        <v>430</v>
      </c>
      <c r="H8" s="32" t="s">
        <v>430</v>
      </c>
      <c r="I8" s="246" t="s">
        <v>431</v>
      </c>
      <c r="J8" s="244"/>
    </row>
    <row r="9" spans="1:11" x14ac:dyDescent="0.15">
      <c r="A9" s="66">
        <v>45985</v>
      </c>
      <c r="B9" s="242" t="s">
        <v>432</v>
      </c>
      <c r="C9" s="243"/>
      <c r="D9" s="244"/>
      <c r="E9" s="8" t="s">
        <v>433</v>
      </c>
      <c r="F9" s="8" t="s">
        <v>430</v>
      </c>
      <c r="G9" s="8" t="s">
        <v>430</v>
      </c>
      <c r="H9" s="8" t="s">
        <v>434</v>
      </c>
      <c r="I9" s="242" t="s">
        <v>431</v>
      </c>
      <c r="J9" s="244"/>
    </row>
    <row r="10" spans="1:11" x14ac:dyDescent="0.15">
      <c r="A10" s="66">
        <v>46214</v>
      </c>
      <c r="B10" s="242" t="s">
        <v>435</v>
      </c>
      <c r="C10" s="243"/>
      <c r="D10" s="244"/>
      <c r="E10" s="8" t="s">
        <v>430</v>
      </c>
      <c r="F10" s="8" t="s">
        <v>430</v>
      </c>
      <c r="G10" s="8" t="s">
        <v>430</v>
      </c>
      <c r="H10" s="8" t="s">
        <v>430</v>
      </c>
      <c r="I10" s="242" t="s">
        <v>431</v>
      </c>
      <c r="J10" s="244"/>
    </row>
    <row r="11" spans="1:11" ht="27" customHeight="1" x14ac:dyDescent="0.15">
      <c r="A11" s="66">
        <v>46253</v>
      </c>
      <c r="B11" s="265" t="s">
        <v>436</v>
      </c>
      <c r="C11" s="243"/>
      <c r="D11" s="244"/>
      <c r="E11" s="8"/>
      <c r="F11" s="8" t="s">
        <v>437</v>
      </c>
      <c r="G11" s="8" t="s">
        <v>438</v>
      </c>
      <c r="H11" s="8" t="s">
        <v>439</v>
      </c>
      <c r="I11" s="242" t="s">
        <v>431</v>
      </c>
      <c r="J11" s="244"/>
    </row>
    <row r="12" spans="1:11" x14ac:dyDescent="0.15">
      <c r="A12" s="66">
        <v>46254</v>
      </c>
      <c r="B12" s="242" t="s">
        <v>440</v>
      </c>
      <c r="C12" s="243"/>
      <c r="D12" s="244"/>
      <c r="E12" s="8"/>
      <c r="F12" s="8"/>
      <c r="G12" s="8" t="s">
        <v>441</v>
      </c>
      <c r="H12" s="8" t="s">
        <v>23</v>
      </c>
      <c r="I12" s="242" t="s">
        <v>431</v>
      </c>
      <c r="J12" s="244"/>
    </row>
    <row r="13" spans="1:11" x14ac:dyDescent="0.15">
      <c r="A13" s="66">
        <v>46265</v>
      </c>
      <c r="B13" s="242" t="s">
        <v>442</v>
      </c>
      <c r="C13" s="243"/>
      <c r="D13" s="244"/>
      <c r="E13" s="8"/>
      <c r="F13" s="8" t="s">
        <v>443</v>
      </c>
      <c r="G13" s="8" t="s">
        <v>444</v>
      </c>
      <c r="H13" s="8" t="s">
        <v>23</v>
      </c>
      <c r="I13" s="242" t="s">
        <v>431</v>
      </c>
      <c r="J13" s="244"/>
    </row>
    <row r="14" spans="1:11" x14ac:dyDescent="0.15">
      <c r="A14" s="66">
        <v>46275</v>
      </c>
      <c r="B14" s="242" t="s">
        <v>442</v>
      </c>
      <c r="C14" s="243"/>
      <c r="D14" s="244"/>
      <c r="E14" s="8"/>
      <c r="F14" s="8" t="s">
        <v>445</v>
      </c>
      <c r="G14" s="8" t="s">
        <v>446</v>
      </c>
      <c r="H14" s="8" t="s">
        <v>23</v>
      </c>
      <c r="I14" s="242" t="s">
        <v>431</v>
      </c>
      <c r="J14" s="244"/>
    </row>
    <row r="15" spans="1:11" ht="75" customHeight="1" x14ac:dyDescent="0.15">
      <c r="A15" s="66">
        <v>46276</v>
      </c>
      <c r="B15" s="268" t="s">
        <v>447</v>
      </c>
      <c r="C15" s="269"/>
      <c r="D15" s="270"/>
      <c r="E15" s="8" t="s">
        <v>430</v>
      </c>
      <c r="F15" s="8" t="s">
        <v>430</v>
      </c>
      <c r="G15" s="8" t="s">
        <v>430</v>
      </c>
      <c r="H15" s="8" t="s">
        <v>23</v>
      </c>
      <c r="I15" s="242" t="s">
        <v>431</v>
      </c>
      <c r="J15" s="244"/>
    </row>
    <row r="16" spans="1:11" ht="51.75" customHeight="1" x14ac:dyDescent="0.15">
      <c r="A16" s="66">
        <v>46296</v>
      </c>
      <c r="B16" s="242" t="s">
        <v>442</v>
      </c>
      <c r="C16" s="243"/>
      <c r="D16" s="244"/>
      <c r="F16" s="90" t="s">
        <v>448</v>
      </c>
      <c r="G16" s="8" t="s">
        <v>449</v>
      </c>
      <c r="H16" s="8" t="s">
        <v>450</v>
      </c>
      <c r="I16" s="242" t="s">
        <v>431</v>
      </c>
      <c r="J16" s="244"/>
    </row>
    <row r="17" spans="1:10" x14ac:dyDescent="0.15">
      <c r="A17" s="66">
        <v>46297</v>
      </c>
      <c r="B17" s="242" t="s">
        <v>451</v>
      </c>
      <c r="C17" s="243"/>
      <c r="D17" s="244"/>
      <c r="E17" s="8" t="s">
        <v>430</v>
      </c>
      <c r="F17" s="8" t="s">
        <v>452</v>
      </c>
      <c r="G17" s="8" t="s">
        <v>430</v>
      </c>
      <c r="H17" s="8" t="s">
        <v>23</v>
      </c>
      <c r="I17" s="242" t="s">
        <v>431</v>
      </c>
      <c r="J17" s="244"/>
    </row>
    <row r="18" spans="1:10" x14ac:dyDescent="0.15">
      <c r="A18" s="66">
        <v>46297</v>
      </c>
      <c r="B18" s="242" t="s">
        <v>451</v>
      </c>
      <c r="C18" s="243"/>
      <c r="D18" s="244"/>
      <c r="E18" s="8" t="s">
        <v>430</v>
      </c>
      <c r="F18" s="8" t="s">
        <v>453</v>
      </c>
      <c r="G18" s="8" t="s">
        <v>430</v>
      </c>
      <c r="H18" s="8" t="s">
        <v>23</v>
      </c>
      <c r="I18" s="242" t="s">
        <v>431</v>
      </c>
      <c r="J18" s="244"/>
    </row>
    <row r="19" spans="1:10" ht="38.25" customHeight="1" x14ac:dyDescent="0.15">
      <c r="A19" s="66">
        <v>46297</v>
      </c>
      <c r="B19" s="265" t="s">
        <v>454</v>
      </c>
      <c r="C19" s="266"/>
      <c r="D19" s="267"/>
      <c r="E19" s="8" t="s">
        <v>430</v>
      </c>
      <c r="F19" s="8" t="s">
        <v>430</v>
      </c>
      <c r="G19" s="8" t="s">
        <v>455</v>
      </c>
      <c r="H19" s="8" t="s">
        <v>23</v>
      </c>
      <c r="I19" s="242" t="s">
        <v>431</v>
      </c>
      <c r="J19" s="244"/>
    </row>
    <row r="20" spans="1:10" x14ac:dyDescent="0.15">
      <c r="A20" s="66">
        <v>46303</v>
      </c>
      <c r="B20" s="242" t="s">
        <v>451</v>
      </c>
      <c r="C20" s="243"/>
      <c r="D20" s="244"/>
      <c r="E20" s="8" t="s">
        <v>430</v>
      </c>
      <c r="F20" s="8" t="s">
        <v>445</v>
      </c>
      <c r="G20" s="8" t="s">
        <v>430</v>
      </c>
      <c r="H20" s="8" t="s">
        <v>23</v>
      </c>
      <c r="I20" s="242" t="s">
        <v>431</v>
      </c>
      <c r="J20" s="244"/>
    </row>
  </sheetData>
  <mergeCells count="32">
    <mergeCell ref="B19:D19"/>
    <mergeCell ref="B20:D20"/>
    <mergeCell ref="B15:D15"/>
    <mergeCell ref="B16:D16"/>
    <mergeCell ref="B17:D17"/>
    <mergeCell ref="I20:J20"/>
    <mergeCell ref="I9:J9"/>
    <mergeCell ref="I10:J10"/>
    <mergeCell ref="I11:J11"/>
    <mergeCell ref="I12:J12"/>
    <mergeCell ref="I13:J13"/>
    <mergeCell ref="I14:J14"/>
    <mergeCell ref="I15:J15"/>
    <mergeCell ref="I16:J16"/>
    <mergeCell ref="I17:J17"/>
    <mergeCell ref="I18:J18"/>
    <mergeCell ref="I19:J19"/>
    <mergeCell ref="A1:A4"/>
    <mergeCell ref="B18:D18"/>
    <mergeCell ref="B14:D14"/>
    <mergeCell ref="I7:J7"/>
    <mergeCell ref="I8:J8"/>
    <mergeCell ref="B1:H4"/>
    <mergeCell ref="A5:J6"/>
    <mergeCell ref="I1:J3"/>
    <mergeCell ref="B7:D7"/>
    <mergeCell ref="B8:D8"/>
    <mergeCell ref="B9:D9"/>
    <mergeCell ref="B10:D10"/>
    <mergeCell ref="B11:D11"/>
    <mergeCell ref="B12:D12"/>
    <mergeCell ref="B13:D13"/>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Q1"/>
  <sheetViews>
    <sheetView showGridLines="0" workbookViewId="0"/>
  </sheetViews>
  <sheetFormatPr baseColWidth="10" defaultColWidth="11.5" defaultRowHeight="13" x14ac:dyDescent="0.15"/>
  <sheetData>
    <row r="1" spans="1:17" s="5" customFormat="1" x14ac:dyDescent="0.15">
      <c r="A1" s="5">
        <v>3279</v>
      </c>
      <c r="B1" s="5" t="s">
        <v>456</v>
      </c>
      <c r="C1" s="5">
        <v>18</v>
      </c>
      <c r="D1" s="5" t="s">
        <v>457</v>
      </c>
      <c r="E1" s="5">
        <v>52226110</v>
      </c>
      <c r="F1" s="5">
        <v>52226110</v>
      </c>
      <c r="G1" s="5">
        <v>52425995</v>
      </c>
      <c r="H1" s="5">
        <v>77015698</v>
      </c>
      <c r="I1" s="5">
        <v>18</v>
      </c>
      <c r="J1" s="5" t="s">
        <v>457</v>
      </c>
      <c r="K1" s="5">
        <v>82</v>
      </c>
      <c r="L1" s="5" t="s">
        <v>458</v>
      </c>
      <c r="M1" s="5">
        <v>19</v>
      </c>
      <c r="N1" s="5" t="s">
        <v>459</v>
      </c>
      <c r="O1" s="5" t="e">
        <f>CTmsFormato</f>
        <v>#REF!</v>
      </c>
      <c r="P1" s="5">
        <v>18</v>
      </c>
      <c r="Q1" s="5" t="s">
        <v>456</v>
      </c>
    </row>
  </sheetData>
  <sheetProtection selectLockedCells="1" selectUnlockedCells="1"/>
  <pageMargins left="0.7" right="0.7" top="0.75" bottom="0.75" header="0.3" footer="0.3"/>
  <pageSetup orientation="portrait" verticalDpi="0" r:id="rId1"/>
  <customProperties>
    <customPr name="Acta_Reg_Excepcional" r:id="rId2"/>
    <customPr name="AmbienteTMS" r:id="rId3"/>
    <customPr name="AmbienteTMS1" r:id="rId4"/>
    <customPr name="AppWSGenerico" r:id="rId5"/>
    <customPr name="Articulo_Primero" r:id="rId6"/>
    <customPr name="ARTICULO1" r:id="rId7"/>
    <customPr name="asunto" r:id="rId8"/>
    <customPr name="autor" r:id="rId9"/>
    <customPr name="BorrarDocumento" r:id="rId10"/>
    <customPr name="C_NameVarSettingFormatoCarta" r:id="rId11"/>
    <customPr name="C_NameVarSettingFormatoCircularExterna" r:id="rId12"/>
    <customPr name="C_NameVarSettingFormatoCircularInterna" r:id="rId13"/>
    <customPr name="C_NameVarSettingFormatoMemorando" r:id="rId14"/>
    <customPr name="C_TMS_URL_CodigoBarras" r:id="rId15"/>
    <customPr name="C_TMS_URL_WSRadicacion" r:id="rId16"/>
    <customPr name="C_TMS_URL_WSRadicacion1" r:id="rId17"/>
    <customPr name="C_TmsUrlUploadFileRadicado" r:id="rId18"/>
    <customPr name="C_TMSXMLData" r:id="rId19"/>
    <customPr name="CARGO_FIRMANTE" r:id="rId20"/>
    <customPr name="Ciudad" r:id="rId21"/>
    <customPr name="ciudad_firma" r:id="rId22"/>
    <customPr name="Clasificacion" r:id="rId23"/>
    <customPr name="ClaveUsuarioRadicador" r:id="rId24"/>
    <customPr name="ClaveUsuarioRadicador_ITEMS" r:id="rId25"/>
    <customPr name="ClaveUsuarioRadicador1" r:id="rId26"/>
    <customPr name="ClaveUsuarioRadicador2" r:id="rId27"/>
    <customPr name="CLAVEWORD" r:id="rId28"/>
    <customPr name="CodigoVersion" r:id="rId29"/>
    <customPr name="Considerando2" r:id="rId30"/>
    <customPr name="ControlCambio" r:id="rId31"/>
    <customPr name="ControlCambios" r:id="rId32"/>
    <customPr name="Convalidante" r:id="rId33"/>
    <customPr name="Ctms" r:id="rId34"/>
    <customPr name="Ctms1" r:id="rId35"/>
    <customPr name="CTmsAlcanceAnexo" r:id="rId36"/>
    <customPr name="CTmsCodigo" r:id="rId37"/>
    <customPr name="CTMSCODIGONIVELMAPA" r:id="rId38"/>
    <customPr name="CTmsCreadorIdUsuario" r:id="rId39"/>
    <customPr name="CTmsFormato" r:id="rId40"/>
    <customPr name="CTMSIDNIVELMAPA" r:id="rId41"/>
    <customPr name="CTMSMapNormEsPDF" r:id="rId42"/>
    <customPr name="CTmsNumRadicacionDoc" r:id="rId43"/>
    <customPr name="CTmsObjetivoAnexo" r:id="rId44"/>
    <customPr name="CTmsOrigenCargo" r:id="rId45"/>
    <customPr name="CTmsOrigenIdCargo" r:id="rId46"/>
    <customPr name="CTmsOrigenIdNivel" r:id="rId47"/>
    <customPr name="CTmsOrigenIdUsuario" r:id="rId48"/>
    <customPr name="CTmsOrigenNivel" r:id="rId49"/>
    <customPr name="CTmsOrigenUsuario" r:id="rId50"/>
    <customPr name="CTmsVersion" r:id="rId51"/>
    <customPr name="CTmsVigencia" r:id="rId52"/>
    <customPr name="Departamento" r:id="rId53"/>
    <customPr name="DestinatarioCarta" r:id="rId54"/>
    <customPr name="DESTINO_LISTA_DISTRIBUCION" r:id="rId55"/>
    <customPr name="Direccion" r:id="rId56"/>
    <customPr name="ElmAnexos" r:id="rId57"/>
    <customPr name="ElmCicloAprobacion" r:id="rId58"/>
    <customPr name="ElmCopia" r:id="rId59"/>
    <customPr name="ElmCopiaExterna" r:id="rId60"/>
    <customPr name="ElmFolios" r:id="rId61"/>
    <customPr name="ElmNumeroRadicacion" r:id="rId62"/>
    <customPr name="EnProcesoDeCreacion" r:id="rId63"/>
    <customPr name="EsDocumentoTMS" r:id="rId64"/>
    <customPr name="EstadoVisualizacion" r:id="rId65"/>
    <customPr name="Fecha_Acta" r:id="rId66"/>
    <customPr name="FECHA_CONCEPTO_TECNICO" r:id="rId67"/>
    <customPr name="FECHA_SOLICITUD" r:id="rId68"/>
    <customPr name="Fecha_Titulo" r:id="rId69"/>
    <customPr name="FECHADADA" r:id="rId70"/>
    <customPr name="FechaHoy" r:id="rId71"/>
    <customPr name="FechaTituloCasoSimilar" r:id="rId72"/>
    <customPr name="FirmaMecanica" r:id="rId73"/>
    <customPr name="Firmante" r:id="rId74"/>
    <customPr name="FirmarPDF" r:id="rId75"/>
    <customPr name="FlagUsuario" r:id="rId76"/>
    <customPr name="fntAnexos" r:id="rId77"/>
    <customPr name="fntCicloAprobacion" r:id="rId78"/>
    <customPr name="fntCopia" r:id="rId79"/>
    <customPr name="fntCopiaExterna" r:id="rId80"/>
    <customPr name="fntFolios" r:id="rId81"/>
    <customPr name="fntNumeroRadicacion" r:id="rId82"/>
    <customPr name="Fuentes" r:id="rId83"/>
    <customPr name="FuentesEspeciales" r:id="rId84"/>
    <customPr name="GenerarPDF" r:id="rId85"/>
    <customPr name="Genero_Ciudadania" r:id="rId86"/>
    <customPr name="Genero_Identificacion" r:id="rId87"/>
    <customPr name="GuidActualizarEstadoDocumento" r:id="rId88"/>
    <customPr name="GuidAprobadoresciclo" r:id="rId89"/>
    <customPr name="GuidBorrarDocumento" r:id="rId90"/>
    <customPr name="GuidComentarios" r:id="rId91"/>
    <customPr name="GuidConsultarDocumentoRelacionado" r:id="rId92"/>
    <customPr name="GuidConsultarMetadata" r:id="rId93"/>
    <customPr name="GuidCopiaExterna" r:id="rId94"/>
    <customPr name="GuidDetalleciclo" r:id="rId95"/>
    <customPr name="GuidLocalizacion" r:id="rId96"/>
    <customPr name="GuidQueryActualizarTituloUrl" r:id="rId97"/>
    <customPr name="GuidQueryAnexo" r:id="rId98"/>
    <customPr name="GuidQueryCausasCicloAprobacion" r:id="rId99"/>
    <customPr name="GuidQueryDataDocumento" r:id="rId100"/>
    <customPr name="GuidQueryDestinatario" r:id="rId101"/>
    <customPr name="GuidQueryDetalleListasDistribucion" r:id="rId102"/>
    <customPr name="GuidQueryFirmaPorUsuario" r:id="rId103"/>
    <customPr name="GuidQueryListasDistribucion" r:id="rId104"/>
    <customPr name="GuidQueryRadicacionRelacionada" r:id="rId105"/>
    <customPr name="GuidQueryRemitente" r:id="rId106"/>
    <customPr name="GuidQueryTratamiento" r:id="rId107"/>
    <customPr name="GuidRevisoresciclo" r:id="rId108"/>
    <customPr name="GuidVariablesDocumento" r:id="rId109"/>
    <customPr name="id_cargo" r:id="rId110"/>
    <customPr name="id_cliente" r:id="rId111"/>
    <customPr name="id_doc_ppa" r:id="rId112"/>
    <customPr name="id_documento" r:id="rId113"/>
    <customPr name="Id_NEG_CD_Documento" r:id="rId114"/>
    <customPr name="Id_NEG_CD_Documento_oficial" r:id="rId115"/>
    <customPr name="ID_primarioPRD" r:id="rId116"/>
    <customPr name="id_solicitud" r:id="rId117"/>
    <customPr name="id_tipo_solicitud" r:id="rId118"/>
    <customPr name="id_tipodoc" r:id="rId119"/>
    <customPr name="id_usuario" r:id="rId120"/>
    <customPr name="IdClasificacion" r:id="rId121"/>
    <customPr name="IdEstadoDocumento" r:id="rId122"/>
    <customPr name="IdNivel" r:id="rId123"/>
    <customPr name="IdProceso" r:id="rId124"/>
    <customPr name="IdResponsableNivel" r:id="rId125"/>
    <customPr name="IdResponsableProceso" r:id="rId126"/>
    <customPr name="IdResponsableRev1" r:id="rId127"/>
    <customPr name="IdResponsableRev2" r:id="rId128"/>
    <customPr name="IdSolCopias" r:id="rId129"/>
    <customPr name="IdSolicitudAsociada" r:id="rId130"/>
    <customPr name="IdSolRemitente" r:id="rId131"/>
    <customPr name="IdTipoDocumento" r:id="rId132"/>
    <customPr name="IdUsuarioRadicador" r:id="rId133"/>
    <customPr name="IdXSL" r:id="rId134"/>
    <customPr name="Institucion" r:id="rId135"/>
    <customPr name="ListaCausas" r:id="rId136"/>
    <customPr name="MostrarFechaRadicacion" r:id="rId137"/>
    <customPr name="MUNICIPIO_DEPARTAMENTO" r:id="rId138"/>
    <customPr name="nom_cargo" r:id="rId139"/>
    <customPr name="nom_cargo_origen" r:id="rId140"/>
    <customPr name="nom_depto" r:id="rId141"/>
    <customPr name="nom_entidad" r:id="rId142"/>
    <customPr name="nom_firmante" r:id="rId143"/>
    <customPr name="nom_origen" r:id="rId144"/>
    <customPr name="Nombre" r:id="rId145"/>
    <customPr name="Nombre_Institucion" r:id="rId146"/>
    <customPr name="Nombre_Preparo" r:id="rId147"/>
    <customPr name="NOMBRE_PROYECTO" r:id="rId148"/>
    <customPr name="NOMBRE_SOLICITANTE" r:id="rId149"/>
    <customPr name="nombre_titulo" r:id="rId150"/>
    <customPr name="NombreNivel" r:id="rId151"/>
    <customPr name="NOMEMPRESA" r:id="rId152"/>
    <customPr name="NOMEMPRESACOPIA" r:id="rId153"/>
    <customPr name="NOMEMPRESACOPIAEXTERNA" r:id="rId154"/>
    <customPr name="NroResolucion" r:id="rId155"/>
    <customPr name="NtLoginRadicador" r:id="rId156"/>
    <customPr name="Numero_Folder" r:id="rId157"/>
    <customPr name="NumeroRadicado" r:id="rId158"/>
    <customPr name="NumResolucionCasoSimilar" r:id="rId159"/>
    <customPr name="origen" r:id="rId160"/>
    <customPr name="OrigenCiudad" r:id="rId161"/>
    <customPr name="OrigenTratamiento" r:id="rId162"/>
    <customPr name="Pais" r:id="rId163"/>
    <customPr name="PalabrasClave" r:id="rId164"/>
    <customPr name="Parrafo" r:id="rId165"/>
    <customPr name="PARRAFO1" r:id="rId166"/>
    <customPr name="PARRAFO2" r:id="rId167"/>
    <customPr name="Parrafo2222222222" r:id="rId168"/>
    <customPr name="PermisoCicloAprobacion" r:id="rId169"/>
    <customPr name="PlantillaExterna" r:id="rId170"/>
    <customPr name="PlantillaInterna" r:id="rId171"/>
    <customPr name="Proceso" r:id="rId172"/>
    <customPr name="Propiedad 1" r:id="rId173"/>
    <customPr name="Propiedad 2" r:id="rId174"/>
    <customPr name="Propiedad 3" r:id="rId175"/>
    <customPr name="Propiedad 4" r:id="rId176"/>
    <customPr name="Propiedad 5" r:id="rId177"/>
    <customPr name="PwdUserTMS" r:id="rId178"/>
    <customPr name="PwdWSGenerico" r:id="rId179"/>
    <customPr name="radicacion" r:id="rId180"/>
    <customPr name="RADICADO_EXTERNO" r:id="rId181"/>
    <customPr name="Radicar" r:id="rId182"/>
    <customPr name="RESGUARDOS" r:id="rId183"/>
    <customPr name="RESGUARDOSPRI" r:id="rId184"/>
    <customPr name="RESGUARDOSSEG" r:id="rId185"/>
    <customPr name="ROL_SOLICITANTE" r:id="rId186"/>
    <customPr name="RPTConteo" r:id="rId187"/>
    <customPr name="RPTRegxPag" r:id="rId188"/>
    <customPr name="SeccionesDocumento" r:id="rId189"/>
    <customPr name="segunda_clave" r:id="rId190"/>
    <customPr name="solicitud_origen" r:id="rId191"/>
    <customPr name="Tamano" r:id="rId192"/>
    <customPr name="TamanoEspeciales" r:id="rId193"/>
    <customPr name="timestamp" r:id="rId194"/>
    <customPr name="TipoDestinatario" r:id="rId195"/>
    <customPr name="TipoDocumento" r:id="rId196"/>
    <customPr name="TipoEvaluador" r:id="rId197"/>
    <customPr name="TipoFormato" r:id="rId198"/>
    <customPr name="Titulo_Equivalente" r:id="rId199"/>
    <customPr name="Titulo_Otorgado" r:id="rId200"/>
    <customPr name="TituloDocumento" r:id="rId201"/>
    <customPr name="TMS_ACTSOLICITUD" r:id="rId202"/>
    <customPr name="TMS_ORIGEN" r:id="rId203"/>
    <customPr name="TMSAUTORIZACION" r:id="rId204"/>
    <customPr name="TMSAUTORIZACION_ITEMS" r:id="rId205"/>
    <customPr name="TMSAUTORIZACION1" r:id="rId206"/>
    <customPr name="TMSAUTORIZACION2" r:id="rId207"/>
    <customPr name="TMSFIRMADO" r:id="rId208"/>
    <customPr name="TMSFNAME" r:id="rId209"/>
    <customPr name="TMSFNAME_ITEMS" r:id="rId210"/>
    <customPr name="TMSFNAME1" r:id="rId211"/>
    <customPr name="TMSFNAME2" r:id="rId212"/>
    <customPr name="TMSGUARDADO" r:id="rId213"/>
    <customPr name="TMSINSTANCIA" r:id="rId214"/>
    <customPr name="TMSPARAM" r:id="rId215"/>
    <customPr name="TMSPARAM_ITEMS" r:id="rId216"/>
    <customPr name="TMSPARAM1" r:id="rId217"/>
    <customPr name="TMSPARAM2" r:id="rId218"/>
    <customPr name="TMSPARAM3" r:id="rId219"/>
    <customPr name="TMSPOBLADO" r:id="rId220"/>
    <customPr name="TMSPOBLAR" r:id="rId221"/>
    <customPr name="TMSRADICADO" r:id="rId222"/>
    <customPr name="TMSSERVIDOR" r:id="rId223"/>
    <customPr name="TMSTDOC" r:id="rId224"/>
    <customPr name="TMSURLRAD" r:id="rId225"/>
    <customPr name="TMSURLRAD_ITEMS" r:id="rId226"/>
    <customPr name="TMSURLRAD1" r:id="rId227"/>
    <customPr name="TMSURLRAD2" r:id="rId228"/>
    <customPr name="TMSURLRAD3" r:id="rId229"/>
    <customPr name="TMSURLUP" r:id="rId230"/>
    <customPr name="TMSURLUP_ITEMS" r:id="rId231"/>
    <customPr name="TMSURLUP1" r:id="rId232"/>
    <customPr name="TMSURLUP2" r:id="rId233"/>
    <customPr name="TMSURLUP3" r:id="rId234"/>
    <customPr name="TMSURLUP4" r:id="rId235"/>
    <customPr name="TMSURLUP5" r:id="rId236"/>
    <customPr name="TMSUSER" r:id="rId237"/>
    <customPr name="TMSV_CONTROL_VERSION" r:id="rId238"/>
    <customPr name="Tmsword_ciclo_aprobo" r:id="rId239"/>
    <customPr name="Tmsword_ciclo_reviso" r:id="rId240"/>
    <customPr name="TMSWSQD" r:id="rId241"/>
    <customPr name="TMSWSQD_ITEMS" r:id="rId242"/>
    <customPr name="TMSWSQD1" r:id="rId243"/>
    <customPr name="TMSWSQD2" r:id="rId244"/>
    <customPr name="TMSWSQD3" r:id="rId245"/>
    <customPr name="Tramite" r:id="rId246"/>
    <customPr name="TxtAmbienteTMS1" r:id="rId247"/>
    <customPr name="UidWSGenerico" r:id="rId248"/>
    <customPr name="UrlServer" r:id="rId249"/>
    <customPr name="UrlWSGenerico" r:id="rId250"/>
    <customPr name="UrlWSGenerico1" r:id="rId251"/>
    <customPr name="UrlWSGenerico10" r:id="rId252"/>
    <customPr name="UrlWSGenerico2" r:id="rId253"/>
    <customPr name="UrlWSGenerico3" r:id="rId254"/>
    <customPr name="UrlWSGenerico4" r:id="rId255"/>
    <customPr name="UrlWSGenerico5" r:id="rId256"/>
    <customPr name="UrlWSGenerico6" r:id="rId257"/>
    <customPr name="UrlWSGenerico7" r:id="rId258"/>
    <customPr name="UrlWSGenerico8" r:id="rId259"/>
    <customPr name="UrlWSGenerico9" r:id="rId260"/>
    <customPr name="UserTMS" r:id="rId261"/>
    <customPr name="UsuarioElaboro" r:id="rId262"/>
    <customPr name="ValidarCertificado" r:id="rId263"/>
    <customPr name="Variable Prueba" r:id="rId264"/>
    <customPr name="VariableDos" r:id="rId265"/>
    <customPr name="VariableTres" r:id="rId266"/>
    <customPr name="VariableUno" r:id="rId267"/>
    <customPr name="XMLData" r:id="rId268"/>
  </customPropertie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61"/>
  <sheetViews>
    <sheetView tabSelected="1" topLeftCell="G153" zoomScale="80" zoomScaleNormal="80" workbookViewId="0">
      <selection activeCell="P160" sqref="P160"/>
    </sheetView>
  </sheetViews>
  <sheetFormatPr baseColWidth="10" defaultColWidth="8.83203125" defaultRowHeight="13" x14ac:dyDescent="0.15"/>
  <cols>
    <col min="1" max="1" width="5.1640625" customWidth="1"/>
    <col min="2" max="2" width="20.5" style="98" customWidth="1"/>
    <col min="3" max="3" width="23.5" customWidth="1"/>
    <col min="4" max="4" width="23.6640625" customWidth="1"/>
    <col min="5" max="8" width="20.5" customWidth="1"/>
    <col min="9" max="9" width="32.83203125" customWidth="1"/>
    <col min="10" max="10" width="26.5" customWidth="1"/>
    <col min="11" max="11" width="27.33203125" customWidth="1"/>
    <col min="12" max="12" width="53.1640625" style="5" customWidth="1"/>
    <col min="13" max="13" width="28.33203125" customWidth="1"/>
    <col min="14" max="14" width="20.5" customWidth="1"/>
    <col min="15" max="15" width="25.1640625" customWidth="1"/>
    <col min="16" max="16" width="25" style="136" customWidth="1"/>
    <col min="17" max="17" width="31.6640625" customWidth="1"/>
  </cols>
  <sheetData>
    <row r="1" spans="1:17" x14ac:dyDescent="0.15">
      <c r="A1" s="1"/>
      <c r="B1" s="76"/>
      <c r="C1" s="3"/>
      <c r="D1" s="3"/>
      <c r="E1" s="3"/>
      <c r="F1" s="3"/>
      <c r="G1" s="3"/>
      <c r="H1" s="3"/>
      <c r="I1" s="10"/>
      <c r="J1" s="10"/>
      <c r="K1" s="10"/>
      <c r="L1" s="2"/>
      <c r="M1" s="2"/>
      <c r="N1" s="2"/>
      <c r="O1" s="2"/>
      <c r="P1" s="129"/>
      <c r="Q1" s="1"/>
    </row>
    <row r="2" spans="1:17" x14ac:dyDescent="0.15">
      <c r="A2" s="1"/>
      <c r="B2" s="76"/>
      <c r="C2" s="3"/>
      <c r="D2" s="3"/>
      <c r="E2" s="3"/>
      <c r="F2" s="3"/>
      <c r="G2" s="3"/>
      <c r="H2" s="3"/>
      <c r="I2" s="10"/>
      <c r="J2" s="10"/>
      <c r="K2" s="10"/>
      <c r="L2" s="2"/>
      <c r="M2" s="2"/>
      <c r="N2" s="2"/>
      <c r="O2" s="2"/>
      <c r="P2" s="130"/>
      <c r="Q2" s="1"/>
    </row>
    <row r="3" spans="1:17" ht="64.5" customHeight="1" x14ac:dyDescent="0.15">
      <c r="A3" s="1"/>
      <c r="B3" s="197"/>
      <c r="C3" s="198"/>
      <c r="D3" s="198"/>
      <c r="E3" s="203" t="s">
        <v>0</v>
      </c>
      <c r="F3" s="203"/>
      <c r="G3" s="203"/>
      <c r="H3" s="203"/>
      <c r="I3" s="203"/>
      <c r="J3" s="203"/>
      <c r="K3" s="203"/>
      <c r="L3" s="203"/>
      <c r="M3" s="203"/>
      <c r="N3" s="203"/>
      <c r="O3" s="203"/>
      <c r="P3" s="209" t="s">
        <v>1</v>
      </c>
      <c r="Q3" s="210"/>
    </row>
    <row r="4" spans="1:17" ht="34.5" customHeight="1" x14ac:dyDescent="0.15">
      <c r="A4" s="1"/>
      <c r="B4" s="199"/>
      <c r="C4" s="200"/>
      <c r="D4" s="200"/>
      <c r="E4" s="204"/>
      <c r="F4" s="204"/>
      <c r="G4" s="204"/>
      <c r="H4" s="204"/>
      <c r="I4" s="204"/>
      <c r="J4" s="204"/>
      <c r="K4" s="204"/>
      <c r="L4" s="204"/>
      <c r="M4" s="204"/>
      <c r="N4" s="204"/>
      <c r="O4" s="204"/>
      <c r="P4" s="211"/>
      <c r="Q4" s="212"/>
    </row>
    <row r="5" spans="1:17" ht="51" customHeight="1" x14ac:dyDescent="0.15">
      <c r="A5" s="1"/>
      <c r="B5" s="201"/>
      <c r="C5" s="202"/>
      <c r="D5" s="202"/>
      <c r="E5" s="205"/>
      <c r="F5" s="205"/>
      <c r="G5" s="205"/>
      <c r="H5" s="205"/>
      <c r="I5" s="205"/>
      <c r="J5" s="205"/>
      <c r="K5" s="205"/>
      <c r="L5" s="205"/>
      <c r="M5" s="205"/>
      <c r="N5" s="205"/>
      <c r="O5" s="205"/>
      <c r="P5" s="131" t="s">
        <v>2</v>
      </c>
      <c r="Q5" s="28" t="s">
        <v>3</v>
      </c>
    </row>
    <row r="6" spans="1:17" ht="16" x14ac:dyDescent="0.15">
      <c r="A6" s="1"/>
      <c r="B6" s="206"/>
      <c r="C6" s="207"/>
      <c r="D6" s="207"/>
      <c r="E6" s="207"/>
      <c r="F6" s="207"/>
      <c r="G6" s="207"/>
      <c r="H6" s="207"/>
      <c r="I6" s="207"/>
      <c r="J6" s="207"/>
      <c r="K6" s="207"/>
      <c r="L6" s="207"/>
      <c r="M6" s="207"/>
      <c r="N6" s="207"/>
      <c r="O6" s="207"/>
      <c r="P6" s="207"/>
      <c r="Q6" s="208"/>
    </row>
    <row r="7" spans="1:17" ht="51" x14ac:dyDescent="0.15">
      <c r="A7" s="11"/>
      <c r="B7" s="21" t="s">
        <v>4</v>
      </c>
      <c r="C7" s="21" t="s">
        <v>5</v>
      </c>
      <c r="D7" s="21" t="s">
        <v>460</v>
      </c>
      <c r="E7" s="21" t="s">
        <v>7</v>
      </c>
      <c r="F7" s="21" t="s">
        <v>8</v>
      </c>
      <c r="G7" s="22" t="s">
        <v>9</v>
      </c>
      <c r="H7" s="22" t="s">
        <v>10</v>
      </c>
      <c r="I7" s="23" t="s">
        <v>11</v>
      </c>
      <c r="J7" s="21" t="s">
        <v>461</v>
      </c>
      <c r="K7" s="21" t="s">
        <v>462</v>
      </c>
      <c r="L7" s="22" t="s">
        <v>463</v>
      </c>
      <c r="M7" s="21" t="s">
        <v>464</v>
      </c>
      <c r="N7" s="21" t="s">
        <v>465</v>
      </c>
      <c r="O7" s="21" t="s">
        <v>466</v>
      </c>
      <c r="P7" s="21" t="s">
        <v>467</v>
      </c>
      <c r="Q7" s="21" t="s">
        <v>468</v>
      </c>
    </row>
    <row r="8" spans="1:17" ht="87.75" customHeight="1" x14ac:dyDescent="0.15">
      <c r="A8" s="1"/>
      <c r="B8" s="75" t="s">
        <v>14</v>
      </c>
      <c r="C8" s="24" t="s">
        <v>15</v>
      </c>
      <c r="D8" s="24" t="s">
        <v>16</v>
      </c>
      <c r="E8" s="24" t="s">
        <v>17</v>
      </c>
      <c r="F8" s="24" t="s">
        <v>18</v>
      </c>
      <c r="G8" s="31">
        <v>35617</v>
      </c>
      <c r="H8" s="24" t="s">
        <v>19</v>
      </c>
      <c r="I8" s="24" t="s">
        <v>20</v>
      </c>
      <c r="J8" s="24" t="s">
        <v>21</v>
      </c>
      <c r="K8" s="35" t="s">
        <v>22</v>
      </c>
      <c r="L8" s="48" t="s">
        <v>469</v>
      </c>
      <c r="M8" s="24" t="s">
        <v>470</v>
      </c>
      <c r="N8" s="12">
        <v>1</v>
      </c>
      <c r="O8" s="38" t="s">
        <v>471</v>
      </c>
      <c r="P8" s="67" t="s">
        <v>472</v>
      </c>
      <c r="Q8" s="45">
        <v>46253</v>
      </c>
    </row>
    <row r="9" spans="1:17" ht="103.5" customHeight="1" x14ac:dyDescent="0.15">
      <c r="A9" s="1"/>
      <c r="B9" s="140" t="s">
        <v>23</v>
      </c>
      <c r="C9" s="138" t="s">
        <v>15</v>
      </c>
      <c r="D9" s="138" t="s">
        <v>24</v>
      </c>
      <c r="E9" s="138" t="s">
        <v>25</v>
      </c>
      <c r="F9" s="138" t="s">
        <v>26</v>
      </c>
      <c r="G9" s="144">
        <v>35794</v>
      </c>
      <c r="H9" s="138" t="s">
        <v>19</v>
      </c>
      <c r="I9" s="24" t="s">
        <v>27</v>
      </c>
      <c r="J9" s="24" t="s">
        <v>28</v>
      </c>
      <c r="K9" s="158" t="s">
        <v>29</v>
      </c>
      <c r="L9" s="48" t="s">
        <v>473</v>
      </c>
      <c r="M9" s="24" t="s">
        <v>474</v>
      </c>
      <c r="N9" s="12">
        <v>1</v>
      </c>
      <c r="O9" s="38" t="s">
        <v>475</v>
      </c>
      <c r="P9" s="67" t="s">
        <v>476</v>
      </c>
      <c r="Q9" s="45">
        <v>46253</v>
      </c>
    </row>
    <row r="10" spans="1:17" ht="58.5" customHeight="1" x14ac:dyDescent="0.15">
      <c r="A10" s="1"/>
      <c r="B10" s="141"/>
      <c r="C10" s="139"/>
      <c r="D10" s="139"/>
      <c r="E10" s="139"/>
      <c r="F10" s="139"/>
      <c r="G10" s="145"/>
      <c r="H10" s="139"/>
      <c r="I10" s="24"/>
      <c r="J10" s="24" t="s">
        <v>30</v>
      </c>
      <c r="K10" s="159"/>
      <c r="L10" s="48" t="s">
        <v>477</v>
      </c>
      <c r="M10" s="24" t="s">
        <v>474</v>
      </c>
      <c r="N10" s="12">
        <v>1</v>
      </c>
      <c r="O10" s="38" t="s">
        <v>475</v>
      </c>
      <c r="P10" s="67" t="s">
        <v>476</v>
      </c>
      <c r="Q10" s="45">
        <v>46253</v>
      </c>
    </row>
    <row r="11" spans="1:17" ht="70" x14ac:dyDescent="0.15">
      <c r="A11" s="1"/>
      <c r="B11" s="75" t="s">
        <v>23</v>
      </c>
      <c r="C11" s="24" t="s">
        <v>15</v>
      </c>
      <c r="D11" s="24" t="s">
        <v>31</v>
      </c>
      <c r="E11" s="24" t="s">
        <v>32</v>
      </c>
      <c r="F11" s="24" t="s">
        <v>33</v>
      </c>
      <c r="G11" s="31">
        <v>35559</v>
      </c>
      <c r="H11" s="24" t="s">
        <v>19</v>
      </c>
      <c r="I11" s="24" t="s">
        <v>34</v>
      </c>
      <c r="J11" s="24" t="s">
        <v>35</v>
      </c>
      <c r="K11" s="35" t="s">
        <v>36</v>
      </c>
      <c r="L11" s="48" t="s">
        <v>478</v>
      </c>
      <c r="M11" s="24" t="s">
        <v>474</v>
      </c>
      <c r="N11" s="12">
        <v>1</v>
      </c>
      <c r="O11" s="38" t="s">
        <v>479</v>
      </c>
      <c r="P11" s="114" t="s">
        <v>480</v>
      </c>
      <c r="Q11" s="45">
        <v>46302</v>
      </c>
    </row>
    <row r="12" spans="1:17" ht="84" x14ac:dyDescent="0.15">
      <c r="A12" s="1"/>
      <c r="B12" s="75" t="s">
        <v>23</v>
      </c>
      <c r="C12" s="24" t="s">
        <v>15</v>
      </c>
      <c r="D12" s="24" t="s">
        <v>16</v>
      </c>
      <c r="E12" s="24" t="s">
        <v>37</v>
      </c>
      <c r="F12" s="24" t="s">
        <v>18</v>
      </c>
      <c r="G12" s="34">
        <v>34526</v>
      </c>
      <c r="H12" s="24" t="s">
        <v>19</v>
      </c>
      <c r="I12" s="24" t="s">
        <v>38</v>
      </c>
      <c r="J12" s="24" t="s">
        <v>21</v>
      </c>
      <c r="K12" s="35" t="s">
        <v>39</v>
      </c>
      <c r="L12" s="48" t="s">
        <v>481</v>
      </c>
      <c r="M12" s="24" t="s">
        <v>474</v>
      </c>
      <c r="N12" s="12">
        <v>1</v>
      </c>
      <c r="O12" s="38" t="s">
        <v>482</v>
      </c>
      <c r="P12" s="67" t="s">
        <v>483</v>
      </c>
      <c r="Q12" s="45">
        <v>46214</v>
      </c>
    </row>
    <row r="13" spans="1:17" ht="90" customHeight="1" x14ac:dyDescent="0.15">
      <c r="A13" s="1"/>
      <c r="B13" s="140" t="s">
        <v>40</v>
      </c>
      <c r="C13" s="138" t="s">
        <v>15</v>
      </c>
      <c r="D13" s="138" t="s">
        <v>24</v>
      </c>
      <c r="E13" s="138" t="s">
        <v>41</v>
      </c>
      <c r="F13" s="138" t="s">
        <v>26</v>
      </c>
      <c r="G13" s="144">
        <v>39228</v>
      </c>
      <c r="H13" s="138" t="s">
        <v>19</v>
      </c>
      <c r="I13" s="138" t="s">
        <v>42</v>
      </c>
      <c r="J13" s="24" t="s">
        <v>43</v>
      </c>
      <c r="K13" s="188" t="s">
        <v>44</v>
      </c>
      <c r="L13" s="48" t="s">
        <v>484</v>
      </c>
      <c r="M13" s="138" t="s">
        <v>485</v>
      </c>
      <c r="N13" s="12">
        <v>1</v>
      </c>
      <c r="O13" s="190" t="s">
        <v>482</v>
      </c>
      <c r="P13" s="192" t="s">
        <v>483</v>
      </c>
      <c r="Q13" s="194">
        <v>46214</v>
      </c>
    </row>
    <row r="14" spans="1:17" ht="135.75" customHeight="1" x14ac:dyDescent="0.15">
      <c r="A14" s="1"/>
      <c r="B14" s="141"/>
      <c r="C14" s="139"/>
      <c r="D14" s="139"/>
      <c r="E14" s="139"/>
      <c r="F14" s="139"/>
      <c r="G14" s="145"/>
      <c r="H14" s="139"/>
      <c r="I14" s="139"/>
      <c r="J14" s="24" t="s">
        <v>45</v>
      </c>
      <c r="K14" s="189"/>
      <c r="L14" s="48" t="s">
        <v>486</v>
      </c>
      <c r="M14" s="139"/>
      <c r="N14" s="12">
        <v>1</v>
      </c>
      <c r="O14" s="191"/>
      <c r="P14" s="193"/>
      <c r="Q14" s="187"/>
    </row>
    <row r="15" spans="1:17" ht="165" customHeight="1" x14ac:dyDescent="0.15">
      <c r="A15" s="11"/>
      <c r="B15" s="140" t="s">
        <v>40</v>
      </c>
      <c r="C15" s="138" t="s">
        <v>15</v>
      </c>
      <c r="D15" s="138" t="s">
        <v>24</v>
      </c>
      <c r="E15" s="138" t="s">
        <v>46</v>
      </c>
      <c r="F15" s="138" t="s">
        <v>26</v>
      </c>
      <c r="G15" s="144">
        <v>43279</v>
      </c>
      <c r="H15" s="138" t="s">
        <v>19</v>
      </c>
      <c r="I15" s="138" t="s">
        <v>47</v>
      </c>
      <c r="J15" s="24" t="s">
        <v>48</v>
      </c>
      <c r="K15" s="158" t="s">
        <v>49</v>
      </c>
      <c r="L15" s="48" t="s">
        <v>487</v>
      </c>
      <c r="M15" s="138" t="s">
        <v>485</v>
      </c>
      <c r="N15" s="12">
        <v>1</v>
      </c>
      <c r="O15" s="190" t="s">
        <v>488</v>
      </c>
      <c r="P15" s="192" t="s">
        <v>476</v>
      </c>
      <c r="Q15" s="194">
        <v>46214</v>
      </c>
    </row>
    <row r="16" spans="1:17" ht="63.75" customHeight="1" x14ac:dyDescent="0.15">
      <c r="A16" s="1"/>
      <c r="B16" s="151"/>
      <c r="C16" s="152"/>
      <c r="D16" s="152"/>
      <c r="E16" s="152"/>
      <c r="F16" s="152"/>
      <c r="G16" s="153"/>
      <c r="H16" s="152"/>
      <c r="I16" s="152"/>
      <c r="J16" s="24" t="s">
        <v>50</v>
      </c>
      <c r="K16" s="166"/>
      <c r="L16" s="48" t="s">
        <v>489</v>
      </c>
      <c r="M16" s="152"/>
      <c r="N16" s="12">
        <v>1</v>
      </c>
      <c r="O16" s="195"/>
      <c r="P16" s="196"/>
      <c r="Q16" s="186"/>
    </row>
    <row r="17" spans="1:17" ht="45" customHeight="1" x14ac:dyDescent="0.15">
      <c r="A17" s="1"/>
      <c r="B17" s="141"/>
      <c r="C17" s="139"/>
      <c r="D17" s="139"/>
      <c r="E17" s="139"/>
      <c r="F17" s="139"/>
      <c r="G17" s="145"/>
      <c r="H17" s="139"/>
      <c r="I17" s="139"/>
      <c r="J17" s="24" t="s">
        <v>51</v>
      </c>
      <c r="K17" s="159"/>
      <c r="L17" s="48" t="s">
        <v>490</v>
      </c>
      <c r="M17" s="139"/>
      <c r="N17" s="12">
        <v>1</v>
      </c>
      <c r="O17" s="191"/>
      <c r="P17" s="193"/>
      <c r="Q17" s="187"/>
    </row>
    <row r="18" spans="1:17" ht="105" x14ac:dyDescent="0.15">
      <c r="A18" s="1"/>
      <c r="B18" s="75" t="s">
        <v>40</v>
      </c>
      <c r="C18" s="24" t="s">
        <v>15</v>
      </c>
      <c r="D18" s="24" t="s">
        <v>52</v>
      </c>
      <c r="E18" s="24" t="s">
        <v>53</v>
      </c>
      <c r="F18" s="24" t="s">
        <v>54</v>
      </c>
      <c r="G18" s="31">
        <v>42580</v>
      </c>
      <c r="H18" s="24" t="s">
        <v>19</v>
      </c>
      <c r="I18" s="24" t="s">
        <v>55</v>
      </c>
      <c r="J18" s="24">
        <v>100</v>
      </c>
      <c r="K18" s="35" t="s">
        <v>56</v>
      </c>
      <c r="L18" s="48" t="s">
        <v>491</v>
      </c>
      <c r="M18" s="24" t="s">
        <v>485</v>
      </c>
      <c r="N18" s="12">
        <v>1</v>
      </c>
      <c r="O18" s="38" t="s">
        <v>492</v>
      </c>
      <c r="P18" s="67" t="s">
        <v>483</v>
      </c>
      <c r="Q18" s="45">
        <v>46214</v>
      </c>
    </row>
    <row r="19" spans="1:17" ht="99.75" customHeight="1" x14ac:dyDescent="0.15">
      <c r="A19" s="1"/>
      <c r="B19" s="75" t="s">
        <v>40</v>
      </c>
      <c r="C19" s="24" t="s">
        <v>15</v>
      </c>
      <c r="D19" s="24" t="s">
        <v>57</v>
      </c>
      <c r="E19" s="24" t="s">
        <v>58</v>
      </c>
      <c r="F19" s="24" t="s">
        <v>26</v>
      </c>
      <c r="G19" s="31">
        <v>45383</v>
      </c>
      <c r="H19" s="24" t="s">
        <v>19</v>
      </c>
      <c r="I19" s="24" t="s">
        <v>59</v>
      </c>
      <c r="J19" s="24" t="s">
        <v>14</v>
      </c>
      <c r="K19" s="36" t="s">
        <v>60</v>
      </c>
      <c r="L19" s="48" t="s">
        <v>493</v>
      </c>
      <c r="M19" s="24" t="s">
        <v>485</v>
      </c>
      <c r="N19" s="12">
        <v>1</v>
      </c>
      <c r="O19" s="38" t="s">
        <v>488</v>
      </c>
      <c r="P19" s="67" t="s">
        <v>476</v>
      </c>
      <c r="Q19" s="45">
        <v>46214</v>
      </c>
    </row>
    <row r="20" spans="1:17" s="98" customFormat="1" ht="280" x14ac:dyDescent="0.15">
      <c r="A20" s="20"/>
      <c r="B20" s="97" t="s">
        <v>61</v>
      </c>
      <c r="C20" s="97" t="s">
        <v>15</v>
      </c>
      <c r="D20" s="97" t="s">
        <v>62</v>
      </c>
      <c r="E20" s="97" t="s">
        <v>63</v>
      </c>
      <c r="F20" s="75" t="s">
        <v>64</v>
      </c>
      <c r="G20" s="33">
        <v>45390</v>
      </c>
      <c r="H20" s="75" t="s">
        <v>19</v>
      </c>
      <c r="I20" s="75" t="s">
        <v>65</v>
      </c>
      <c r="J20" s="103" t="s">
        <v>14</v>
      </c>
      <c r="K20" s="104" t="s">
        <v>66</v>
      </c>
      <c r="L20" s="105"/>
      <c r="M20" s="75" t="s">
        <v>485</v>
      </c>
      <c r="N20" s="106">
        <v>1</v>
      </c>
      <c r="O20" s="107" t="s">
        <v>488</v>
      </c>
      <c r="P20" s="73" t="s">
        <v>483</v>
      </c>
      <c r="Q20" s="108">
        <v>46214</v>
      </c>
    </row>
    <row r="21" spans="1:17" ht="90" customHeight="1" x14ac:dyDescent="0.15">
      <c r="A21" s="1"/>
      <c r="B21" s="140" t="s">
        <v>40</v>
      </c>
      <c r="C21" s="138" t="s">
        <v>67</v>
      </c>
      <c r="D21" s="138" t="s">
        <v>31</v>
      </c>
      <c r="E21" s="138" t="s">
        <v>68</v>
      </c>
      <c r="F21" s="138" t="s">
        <v>26</v>
      </c>
      <c r="G21" s="144">
        <v>39255</v>
      </c>
      <c r="H21" s="138" t="s">
        <v>19</v>
      </c>
      <c r="I21" s="138" t="s">
        <v>69</v>
      </c>
      <c r="J21" s="24" t="s">
        <v>70</v>
      </c>
      <c r="K21" s="158" t="s">
        <v>71</v>
      </c>
      <c r="L21" s="48" t="s">
        <v>494</v>
      </c>
      <c r="M21" s="138" t="s">
        <v>485</v>
      </c>
      <c r="N21" s="12">
        <v>1</v>
      </c>
      <c r="O21" s="190" t="s">
        <v>495</v>
      </c>
      <c r="P21" s="192" t="s">
        <v>476</v>
      </c>
      <c r="Q21" s="194">
        <v>46214</v>
      </c>
    </row>
    <row r="22" spans="1:17" ht="107.25" customHeight="1" x14ac:dyDescent="0.15">
      <c r="A22" s="1"/>
      <c r="B22" s="141"/>
      <c r="C22" s="139"/>
      <c r="D22" s="139"/>
      <c r="E22" s="139"/>
      <c r="F22" s="139"/>
      <c r="G22" s="145"/>
      <c r="H22" s="139"/>
      <c r="I22" s="139"/>
      <c r="J22" s="24" t="s">
        <v>28</v>
      </c>
      <c r="K22" s="159"/>
      <c r="L22" s="48" t="s">
        <v>496</v>
      </c>
      <c r="M22" s="139"/>
      <c r="N22" s="12">
        <v>1</v>
      </c>
      <c r="O22" s="191"/>
      <c r="P22" s="193"/>
      <c r="Q22" s="187"/>
    </row>
    <row r="23" spans="1:17" ht="90" x14ac:dyDescent="0.15">
      <c r="A23" s="1"/>
      <c r="B23" s="75" t="s">
        <v>40</v>
      </c>
      <c r="C23" s="24" t="s">
        <v>67</v>
      </c>
      <c r="D23" s="24" t="s">
        <v>31</v>
      </c>
      <c r="E23" s="24" t="s">
        <v>72</v>
      </c>
      <c r="F23" s="24" t="s">
        <v>64</v>
      </c>
      <c r="G23" s="31">
        <v>37974</v>
      </c>
      <c r="H23" s="24" t="s">
        <v>19</v>
      </c>
      <c r="I23" s="24" t="s">
        <v>73</v>
      </c>
      <c r="J23" s="24" t="s">
        <v>74</v>
      </c>
      <c r="K23" s="35" t="s">
        <v>75</v>
      </c>
      <c r="L23" s="48" t="s">
        <v>497</v>
      </c>
      <c r="M23" s="24" t="s">
        <v>485</v>
      </c>
      <c r="N23" s="12">
        <v>1</v>
      </c>
      <c r="O23" s="38" t="s">
        <v>498</v>
      </c>
      <c r="P23" s="67" t="s">
        <v>472</v>
      </c>
      <c r="Q23" s="45">
        <v>46214</v>
      </c>
    </row>
    <row r="24" spans="1:17" ht="90" x14ac:dyDescent="0.15">
      <c r="A24" s="1"/>
      <c r="B24" s="75" t="s">
        <v>40</v>
      </c>
      <c r="C24" s="24" t="s">
        <v>67</v>
      </c>
      <c r="D24" s="24" t="s">
        <v>16</v>
      </c>
      <c r="E24" s="24" t="s">
        <v>76</v>
      </c>
      <c r="F24" s="24" t="s">
        <v>18</v>
      </c>
      <c r="G24" s="31">
        <v>37167</v>
      </c>
      <c r="H24" s="24" t="s">
        <v>19</v>
      </c>
      <c r="I24" s="24" t="s">
        <v>77</v>
      </c>
      <c r="J24" s="24" t="s">
        <v>70</v>
      </c>
      <c r="K24" s="35" t="s">
        <v>78</v>
      </c>
      <c r="L24" s="48" t="s">
        <v>499</v>
      </c>
      <c r="M24" s="24" t="s">
        <v>485</v>
      </c>
      <c r="N24" s="12">
        <v>1</v>
      </c>
      <c r="O24" s="39" t="s">
        <v>498</v>
      </c>
      <c r="P24" s="67" t="s">
        <v>483</v>
      </c>
      <c r="Q24" s="45">
        <v>46214</v>
      </c>
    </row>
    <row r="25" spans="1:17" ht="90" customHeight="1" x14ac:dyDescent="0.15">
      <c r="A25" s="1"/>
      <c r="B25" s="140" t="s">
        <v>40</v>
      </c>
      <c r="C25" s="138" t="s">
        <v>67</v>
      </c>
      <c r="D25" s="138" t="s">
        <v>31</v>
      </c>
      <c r="E25" s="138" t="s">
        <v>79</v>
      </c>
      <c r="F25" s="138" t="s">
        <v>26</v>
      </c>
      <c r="G25" s="144">
        <v>39703</v>
      </c>
      <c r="H25" s="138" t="s">
        <v>19</v>
      </c>
      <c r="I25" s="138" t="s">
        <v>80</v>
      </c>
      <c r="J25" s="24" t="s">
        <v>70</v>
      </c>
      <c r="K25" s="158" t="s">
        <v>81</v>
      </c>
      <c r="L25" s="48" t="s">
        <v>500</v>
      </c>
      <c r="M25" s="138" t="s">
        <v>485</v>
      </c>
      <c r="N25" s="12">
        <v>1</v>
      </c>
      <c r="O25" s="40" t="s">
        <v>501</v>
      </c>
      <c r="P25" s="67" t="s">
        <v>472</v>
      </c>
      <c r="Q25" s="45">
        <v>46214</v>
      </c>
    </row>
    <row r="26" spans="1:17" ht="84.75" customHeight="1" x14ac:dyDescent="0.15">
      <c r="A26" s="1"/>
      <c r="B26" s="151"/>
      <c r="C26" s="152"/>
      <c r="D26" s="152"/>
      <c r="E26" s="152"/>
      <c r="F26" s="152"/>
      <c r="G26" s="153"/>
      <c r="H26" s="152"/>
      <c r="I26" s="152"/>
      <c r="J26" s="24" t="s">
        <v>82</v>
      </c>
      <c r="K26" s="166"/>
      <c r="L26" s="48" t="s">
        <v>502</v>
      </c>
      <c r="M26" s="152"/>
      <c r="N26" s="12">
        <v>1</v>
      </c>
      <c r="O26" s="40" t="s">
        <v>501</v>
      </c>
      <c r="P26" s="67" t="s">
        <v>472</v>
      </c>
      <c r="Q26" s="45">
        <v>46214</v>
      </c>
    </row>
    <row r="27" spans="1:17" ht="108.75" customHeight="1" x14ac:dyDescent="0.15">
      <c r="A27" s="1"/>
      <c r="B27" s="141"/>
      <c r="C27" s="139"/>
      <c r="D27" s="139"/>
      <c r="E27" s="139"/>
      <c r="F27" s="139"/>
      <c r="G27" s="145"/>
      <c r="H27" s="139"/>
      <c r="I27" s="139"/>
      <c r="J27" s="24" t="s">
        <v>83</v>
      </c>
      <c r="K27" s="159"/>
      <c r="L27" s="48" t="s">
        <v>503</v>
      </c>
      <c r="M27" s="139"/>
      <c r="N27" s="12">
        <v>1</v>
      </c>
      <c r="O27" s="40" t="s">
        <v>504</v>
      </c>
      <c r="P27" s="102" t="s">
        <v>505</v>
      </c>
      <c r="Q27" s="45">
        <v>46214</v>
      </c>
    </row>
    <row r="28" spans="1:17" ht="105.75" customHeight="1" x14ac:dyDescent="0.15">
      <c r="A28" s="1"/>
      <c r="B28" s="140" t="s">
        <v>84</v>
      </c>
      <c r="C28" s="138" t="s">
        <v>67</v>
      </c>
      <c r="D28" s="138" t="s">
        <v>31</v>
      </c>
      <c r="E28" s="138" t="s">
        <v>85</v>
      </c>
      <c r="F28" s="138" t="s">
        <v>26</v>
      </c>
      <c r="G28" s="144">
        <v>39535</v>
      </c>
      <c r="H28" s="138" t="s">
        <v>19</v>
      </c>
      <c r="I28" s="138" t="s">
        <v>86</v>
      </c>
      <c r="J28" s="24" t="s">
        <v>87</v>
      </c>
      <c r="K28" s="188" t="s">
        <v>88</v>
      </c>
      <c r="L28" s="51" t="s">
        <v>506</v>
      </c>
      <c r="M28" s="138" t="s">
        <v>485</v>
      </c>
      <c r="N28" s="12">
        <v>1</v>
      </c>
      <c r="O28" s="40" t="s">
        <v>498</v>
      </c>
      <c r="P28" s="67" t="s">
        <v>483</v>
      </c>
      <c r="Q28" s="45">
        <v>46214</v>
      </c>
    </row>
    <row r="29" spans="1:17" ht="84.75" customHeight="1" x14ac:dyDescent="0.15">
      <c r="A29" s="1"/>
      <c r="B29" s="141"/>
      <c r="C29" s="139"/>
      <c r="D29" s="139"/>
      <c r="E29" s="139"/>
      <c r="F29" s="139"/>
      <c r="G29" s="145"/>
      <c r="H29" s="139"/>
      <c r="I29" s="139"/>
      <c r="J29" s="24" t="s">
        <v>89</v>
      </c>
      <c r="K29" s="189"/>
      <c r="L29" s="51" t="s">
        <v>507</v>
      </c>
      <c r="M29" s="139"/>
      <c r="N29" s="12">
        <v>1</v>
      </c>
      <c r="O29" s="40" t="s">
        <v>508</v>
      </c>
      <c r="P29" s="109" t="s">
        <v>509</v>
      </c>
      <c r="Q29" s="45">
        <v>46214</v>
      </c>
    </row>
    <row r="30" spans="1:17" ht="60" x14ac:dyDescent="0.15">
      <c r="A30" s="1"/>
      <c r="B30" s="75" t="s">
        <v>90</v>
      </c>
      <c r="C30" s="24" t="s">
        <v>67</v>
      </c>
      <c r="D30" s="24" t="s">
        <v>16</v>
      </c>
      <c r="E30" s="24" t="s">
        <v>91</v>
      </c>
      <c r="F30" s="24" t="s">
        <v>18</v>
      </c>
      <c r="G30" s="31">
        <v>45065</v>
      </c>
      <c r="H30" s="24" t="s">
        <v>19</v>
      </c>
      <c r="I30" s="24" t="s">
        <v>92</v>
      </c>
      <c r="J30" s="24" t="s">
        <v>93</v>
      </c>
      <c r="K30" s="36" t="s">
        <v>94</v>
      </c>
      <c r="L30" s="51" t="s">
        <v>510</v>
      </c>
      <c r="M30" s="24" t="s">
        <v>511</v>
      </c>
      <c r="N30" s="12">
        <v>1</v>
      </c>
      <c r="O30" s="40" t="s">
        <v>512</v>
      </c>
      <c r="P30" s="72" t="s">
        <v>513</v>
      </c>
      <c r="Q30" s="45">
        <v>46214</v>
      </c>
    </row>
    <row r="31" spans="1:17" ht="75" x14ac:dyDescent="0.15">
      <c r="A31" s="1"/>
      <c r="B31" s="75" t="s">
        <v>90</v>
      </c>
      <c r="C31" s="24" t="s">
        <v>67</v>
      </c>
      <c r="D31" s="24" t="s">
        <v>52</v>
      </c>
      <c r="E31" s="24" t="s">
        <v>95</v>
      </c>
      <c r="F31" s="24" t="s">
        <v>18</v>
      </c>
      <c r="G31" s="31">
        <v>41772</v>
      </c>
      <c r="H31" s="24" t="s">
        <v>19</v>
      </c>
      <c r="I31" s="24" t="s">
        <v>96</v>
      </c>
      <c r="J31" s="24" t="s">
        <v>97</v>
      </c>
      <c r="K31" s="36" t="s">
        <v>98</v>
      </c>
      <c r="L31" s="48" t="s">
        <v>514</v>
      </c>
      <c r="M31" s="24" t="s">
        <v>511</v>
      </c>
      <c r="N31" s="12">
        <v>1</v>
      </c>
      <c r="O31" s="39" t="s">
        <v>515</v>
      </c>
      <c r="P31" s="72" t="s">
        <v>513</v>
      </c>
      <c r="Q31" s="45">
        <v>46214</v>
      </c>
    </row>
    <row r="32" spans="1:17" ht="105" x14ac:dyDescent="0.15">
      <c r="A32" s="1"/>
      <c r="B32" s="75" t="s">
        <v>99</v>
      </c>
      <c r="C32" s="24" t="s">
        <v>67</v>
      </c>
      <c r="D32" s="24" t="s">
        <v>100</v>
      </c>
      <c r="E32" s="24" t="s">
        <v>101</v>
      </c>
      <c r="F32" s="24" t="s">
        <v>64</v>
      </c>
      <c r="G32" s="31">
        <v>40267</v>
      </c>
      <c r="H32" s="24" t="s">
        <v>19</v>
      </c>
      <c r="I32" s="24" t="s">
        <v>102</v>
      </c>
      <c r="J32" s="24" t="s">
        <v>89</v>
      </c>
      <c r="K32" s="36" t="s">
        <v>103</v>
      </c>
      <c r="L32" s="38" t="s">
        <v>516</v>
      </c>
      <c r="M32" s="24" t="s">
        <v>511</v>
      </c>
      <c r="N32" s="12">
        <v>1</v>
      </c>
      <c r="O32" s="39" t="s">
        <v>501</v>
      </c>
      <c r="P32" s="73" t="s">
        <v>517</v>
      </c>
      <c r="Q32" s="45">
        <v>46214</v>
      </c>
    </row>
    <row r="33" spans="1:17" ht="84" x14ac:dyDescent="0.15">
      <c r="A33" s="1"/>
      <c r="B33" s="75" t="s">
        <v>99</v>
      </c>
      <c r="C33" s="24" t="s">
        <v>67</v>
      </c>
      <c r="D33" s="24" t="s">
        <v>100</v>
      </c>
      <c r="E33" s="24" t="s">
        <v>104</v>
      </c>
      <c r="F33" s="24" t="s">
        <v>64</v>
      </c>
      <c r="G33" s="31">
        <v>45415</v>
      </c>
      <c r="H33" s="24" t="s">
        <v>19</v>
      </c>
      <c r="I33" s="24" t="s">
        <v>105</v>
      </c>
      <c r="J33" s="24" t="s">
        <v>106</v>
      </c>
      <c r="K33" s="35" t="s">
        <v>107</v>
      </c>
      <c r="L33" s="38" t="s">
        <v>518</v>
      </c>
      <c r="M33" s="24" t="s">
        <v>511</v>
      </c>
      <c r="N33" s="12">
        <v>1</v>
      </c>
      <c r="O33" s="39" t="s">
        <v>501</v>
      </c>
      <c r="P33" s="73" t="s">
        <v>517</v>
      </c>
      <c r="Q33" s="45">
        <v>46214</v>
      </c>
    </row>
    <row r="34" spans="1:17" ht="60" x14ac:dyDescent="0.15">
      <c r="A34" s="1"/>
      <c r="B34" s="75" t="s">
        <v>99</v>
      </c>
      <c r="C34" s="24" t="s">
        <v>67</v>
      </c>
      <c r="D34" s="24" t="s">
        <v>108</v>
      </c>
      <c r="E34" s="24" t="s">
        <v>109</v>
      </c>
      <c r="F34" s="24" t="s">
        <v>110</v>
      </c>
      <c r="G34" s="24">
        <v>2019</v>
      </c>
      <c r="H34" s="24" t="s">
        <v>19</v>
      </c>
      <c r="I34" s="24" t="s">
        <v>111</v>
      </c>
      <c r="J34" s="24" t="s">
        <v>14</v>
      </c>
      <c r="K34" s="36" t="s">
        <v>112</v>
      </c>
      <c r="L34" s="49" t="s">
        <v>519</v>
      </c>
      <c r="M34" s="24" t="s">
        <v>511</v>
      </c>
      <c r="N34" s="12">
        <v>0</v>
      </c>
      <c r="O34" s="43" t="s">
        <v>520</v>
      </c>
      <c r="P34" s="47" t="s">
        <v>521</v>
      </c>
      <c r="Q34" s="45">
        <v>46214</v>
      </c>
    </row>
    <row r="35" spans="1:17" ht="90" x14ac:dyDescent="0.15">
      <c r="A35" s="1"/>
      <c r="B35" s="75" t="s">
        <v>99</v>
      </c>
      <c r="C35" s="24" t="s">
        <v>67</v>
      </c>
      <c r="D35" s="24" t="s">
        <v>113</v>
      </c>
      <c r="E35" s="24" t="s">
        <v>114</v>
      </c>
      <c r="F35" s="24" t="s">
        <v>64</v>
      </c>
      <c r="G35" s="31">
        <v>44680</v>
      </c>
      <c r="H35" s="24" t="s">
        <v>19</v>
      </c>
      <c r="I35" s="24" t="s">
        <v>115</v>
      </c>
      <c r="J35" s="50" t="s">
        <v>116</v>
      </c>
      <c r="K35" s="78" t="s">
        <v>117</v>
      </c>
      <c r="L35" s="38" t="s">
        <v>522</v>
      </c>
      <c r="M35" s="24" t="s">
        <v>523</v>
      </c>
      <c r="N35" s="12">
        <v>1</v>
      </c>
      <c r="O35" s="40" t="s">
        <v>524</v>
      </c>
      <c r="P35" s="67" t="s">
        <v>483</v>
      </c>
      <c r="Q35" s="45">
        <v>46214</v>
      </c>
    </row>
    <row r="36" spans="1:17" ht="230.25" customHeight="1" x14ac:dyDescent="0.15">
      <c r="A36" s="1"/>
      <c r="B36" s="140" t="s">
        <v>118</v>
      </c>
      <c r="C36" s="138" t="s">
        <v>67</v>
      </c>
      <c r="D36" s="138" t="s">
        <v>113</v>
      </c>
      <c r="E36" s="138" t="s">
        <v>119</v>
      </c>
      <c r="F36" s="138" t="s">
        <v>120</v>
      </c>
      <c r="G36" s="144">
        <v>45308</v>
      </c>
      <c r="H36" s="138" t="s">
        <v>19</v>
      </c>
      <c r="I36" s="138" t="s">
        <v>121</v>
      </c>
      <c r="J36" s="24" t="s">
        <v>122</v>
      </c>
      <c r="K36" s="78" t="s">
        <v>123</v>
      </c>
      <c r="L36" s="38" t="s">
        <v>525</v>
      </c>
      <c r="M36" s="138" t="s">
        <v>523</v>
      </c>
      <c r="N36" s="12">
        <v>1</v>
      </c>
      <c r="O36" s="40" t="s">
        <v>526</v>
      </c>
      <c r="P36" s="67" t="s">
        <v>483</v>
      </c>
      <c r="Q36" s="45">
        <v>46214</v>
      </c>
    </row>
    <row r="37" spans="1:17" ht="72.75" customHeight="1" x14ac:dyDescent="0.15">
      <c r="A37" s="1"/>
      <c r="B37" s="141"/>
      <c r="C37" s="139"/>
      <c r="D37" s="139"/>
      <c r="E37" s="139"/>
      <c r="F37" s="139"/>
      <c r="G37" s="145"/>
      <c r="H37" s="139"/>
      <c r="I37" s="139"/>
      <c r="J37" s="24" t="s">
        <v>124</v>
      </c>
      <c r="K37" s="78" t="s">
        <v>123</v>
      </c>
      <c r="L37" s="38" t="s">
        <v>527</v>
      </c>
      <c r="M37" s="139"/>
      <c r="N37" s="12">
        <v>0</v>
      </c>
      <c r="O37" s="40" t="s">
        <v>528</v>
      </c>
      <c r="P37" s="79" t="s">
        <v>529</v>
      </c>
      <c r="Q37" s="45">
        <v>46254</v>
      </c>
    </row>
    <row r="38" spans="1:17" ht="75" x14ac:dyDescent="0.15">
      <c r="A38" s="1"/>
      <c r="B38" s="140" t="s">
        <v>99</v>
      </c>
      <c r="C38" s="138" t="s">
        <v>125</v>
      </c>
      <c r="D38" s="138" t="s">
        <v>24</v>
      </c>
      <c r="E38" s="138" t="s">
        <v>126</v>
      </c>
      <c r="F38" s="138" t="s">
        <v>127</v>
      </c>
      <c r="G38" s="144">
        <v>37468</v>
      </c>
      <c r="H38" s="138" t="s">
        <v>19</v>
      </c>
      <c r="I38" s="138" t="s">
        <v>128</v>
      </c>
      <c r="J38" s="24" t="s">
        <v>129</v>
      </c>
      <c r="K38" s="146" t="s">
        <v>130</v>
      </c>
      <c r="L38" s="48" t="s">
        <v>530</v>
      </c>
      <c r="M38" s="138" t="s">
        <v>531</v>
      </c>
      <c r="N38" s="12">
        <v>1</v>
      </c>
      <c r="O38" s="39" t="s">
        <v>532</v>
      </c>
      <c r="P38" s="67" t="s">
        <v>533</v>
      </c>
      <c r="Q38" s="45">
        <v>46214</v>
      </c>
    </row>
    <row r="39" spans="1:17" ht="108.75" customHeight="1" x14ac:dyDescent="0.15">
      <c r="A39" s="1"/>
      <c r="B39" s="141"/>
      <c r="C39" s="139"/>
      <c r="D39" s="139"/>
      <c r="E39" s="139"/>
      <c r="F39" s="139"/>
      <c r="G39" s="145"/>
      <c r="H39" s="139"/>
      <c r="I39" s="139"/>
      <c r="J39" s="24" t="s">
        <v>131</v>
      </c>
      <c r="K39" s="147"/>
      <c r="L39" s="48" t="s">
        <v>534</v>
      </c>
      <c r="M39" s="139"/>
      <c r="N39" s="12">
        <v>1</v>
      </c>
      <c r="O39" s="39" t="s">
        <v>535</v>
      </c>
      <c r="P39" s="102" t="s">
        <v>536</v>
      </c>
      <c r="Q39" s="108">
        <v>46297</v>
      </c>
    </row>
    <row r="40" spans="1:17" ht="150" x14ac:dyDescent="0.15">
      <c r="A40" s="1"/>
      <c r="B40" s="75" t="s">
        <v>132</v>
      </c>
      <c r="C40" s="24" t="s">
        <v>125</v>
      </c>
      <c r="D40" s="24" t="s">
        <v>133</v>
      </c>
      <c r="E40" s="24" t="s">
        <v>134</v>
      </c>
      <c r="F40" s="24" t="s">
        <v>135</v>
      </c>
      <c r="G40" s="31">
        <v>45230</v>
      </c>
      <c r="H40" s="24" t="s">
        <v>19</v>
      </c>
      <c r="I40" s="24" t="s">
        <v>136</v>
      </c>
      <c r="J40" s="24" t="s">
        <v>137</v>
      </c>
      <c r="K40" s="35" t="s">
        <v>138</v>
      </c>
      <c r="L40" s="38" t="s">
        <v>537</v>
      </c>
      <c r="M40" s="24" t="s">
        <v>531</v>
      </c>
      <c r="N40" s="12">
        <v>1</v>
      </c>
      <c r="O40" s="39" t="s">
        <v>538</v>
      </c>
      <c r="P40" s="67" t="s">
        <v>533</v>
      </c>
      <c r="Q40" s="45">
        <v>46214</v>
      </c>
    </row>
    <row r="41" spans="1:17" ht="33" customHeight="1" x14ac:dyDescent="0.15">
      <c r="A41" s="1"/>
      <c r="B41" s="140" t="s">
        <v>99</v>
      </c>
      <c r="C41" s="138" t="s">
        <v>125</v>
      </c>
      <c r="D41" s="138" t="s">
        <v>52</v>
      </c>
      <c r="E41" s="138" t="s">
        <v>139</v>
      </c>
      <c r="F41" s="138" t="s">
        <v>18</v>
      </c>
      <c r="G41" s="144">
        <v>39779</v>
      </c>
      <c r="H41" s="138" t="s">
        <v>19</v>
      </c>
      <c r="I41" s="138" t="s">
        <v>140</v>
      </c>
      <c r="J41" s="24" t="s">
        <v>141</v>
      </c>
      <c r="K41" s="146" t="s">
        <v>142</v>
      </c>
      <c r="L41" s="48" t="s">
        <v>539</v>
      </c>
      <c r="M41" s="138" t="s">
        <v>531</v>
      </c>
      <c r="N41" s="12">
        <v>1</v>
      </c>
      <c r="O41" s="213" t="s">
        <v>540</v>
      </c>
      <c r="P41" s="214" t="s">
        <v>541</v>
      </c>
      <c r="Q41" s="194">
        <v>46214</v>
      </c>
    </row>
    <row r="42" spans="1:17" ht="15" x14ac:dyDescent="0.15">
      <c r="A42" s="1"/>
      <c r="B42" s="151"/>
      <c r="C42" s="152"/>
      <c r="D42" s="152"/>
      <c r="E42" s="152"/>
      <c r="F42" s="152"/>
      <c r="G42" s="153"/>
      <c r="H42" s="152"/>
      <c r="I42" s="152"/>
      <c r="J42" s="24" t="s">
        <v>143</v>
      </c>
      <c r="K42" s="154"/>
      <c r="L42" s="48" t="s">
        <v>542</v>
      </c>
      <c r="M42" s="152"/>
      <c r="N42" s="12">
        <v>1</v>
      </c>
      <c r="O42" s="181"/>
      <c r="P42" s="184"/>
      <c r="Q42" s="186"/>
    </row>
    <row r="43" spans="1:17" ht="15" x14ac:dyDescent="0.15">
      <c r="A43" s="1"/>
      <c r="B43" s="151"/>
      <c r="C43" s="152"/>
      <c r="D43" s="152"/>
      <c r="E43" s="152"/>
      <c r="F43" s="152"/>
      <c r="G43" s="153"/>
      <c r="H43" s="152"/>
      <c r="I43" s="152"/>
      <c r="J43" s="24" t="s">
        <v>144</v>
      </c>
      <c r="K43" s="154"/>
      <c r="L43" s="48" t="s">
        <v>543</v>
      </c>
      <c r="M43" s="152"/>
      <c r="N43" s="12">
        <v>1</v>
      </c>
      <c r="O43" s="181"/>
      <c r="P43" s="184"/>
      <c r="Q43" s="186"/>
    </row>
    <row r="44" spans="1:17" ht="32.25" customHeight="1" x14ac:dyDescent="0.15">
      <c r="A44" s="1"/>
      <c r="B44" s="141"/>
      <c r="C44" s="139"/>
      <c r="D44" s="139"/>
      <c r="E44" s="139"/>
      <c r="F44" s="139"/>
      <c r="G44" s="145"/>
      <c r="H44" s="139"/>
      <c r="I44" s="139"/>
      <c r="J44" s="24" t="s">
        <v>145</v>
      </c>
      <c r="K44" s="147"/>
      <c r="L44" s="48" t="s">
        <v>544</v>
      </c>
      <c r="M44" s="139"/>
      <c r="N44" s="12">
        <v>1</v>
      </c>
      <c r="O44" s="182"/>
      <c r="P44" s="215"/>
      <c r="Q44" s="187"/>
    </row>
    <row r="45" spans="1:17" ht="105" x14ac:dyDescent="0.15">
      <c r="A45" s="1"/>
      <c r="B45" s="75" t="s">
        <v>146</v>
      </c>
      <c r="C45" s="24" t="s">
        <v>125</v>
      </c>
      <c r="D45" s="24" t="s">
        <v>113</v>
      </c>
      <c r="E45" s="24" t="s">
        <v>147</v>
      </c>
      <c r="F45" s="24" t="s">
        <v>148</v>
      </c>
      <c r="G45" s="31">
        <v>45825</v>
      </c>
      <c r="H45" s="24" t="s">
        <v>19</v>
      </c>
      <c r="I45" s="26" t="s">
        <v>149</v>
      </c>
      <c r="J45" s="24" t="s">
        <v>30</v>
      </c>
      <c r="K45" s="78" t="s">
        <v>150</v>
      </c>
      <c r="L45" s="38" t="s">
        <v>545</v>
      </c>
      <c r="M45" s="24" t="s">
        <v>546</v>
      </c>
      <c r="N45" s="12">
        <v>1</v>
      </c>
      <c r="O45" s="38" t="s">
        <v>547</v>
      </c>
      <c r="P45" s="67" t="s">
        <v>533</v>
      </c>
      <c r="Q45" s="45">
        <v>46214</v>
      </c>
    </row>
    <row r="46" spans="1:17" ht="129" customHeight="1" x14ac:dyDescent="0.15">
      <c r="A46" s="1"/>
      <c r="B46" s="140" t="s">
        <v>99</v>
      </c>
      <c r="C46" s="138" t="s">
        <v>125</v>
      </c>
      <c r="D46" s="138" t="s">
        <v>151</v>
      </c>
      <c r="E46" s="138" t="s">
        <v>152</v>
      </c>
      <c r="F46" s="138" t="s">
        <v>153</v>
      </c>
      <c r="G46" s="144">
        <v>40367</v>
      </c>
      <c r="H46" s="138" t="s">
        <v>19</v>
      </c>
      <c r="I46" s="138" t="s">
        <v>154</v>
      </c>
      <c r="J46" s="24" t="s">
        <v>155</v>
      </c>
      <c r="K46" s="158" t="s">
        <v>156</v>
      </c>
      <c r="L46" s="48" t="s">
        <v>548</v>
      </c>
      <c r="M46" s="138" t="s">
        <v>531</v>
      </c>
      <c r="N46" s="12">
        <v>1</v>
      </c>
      <c r="O46" s="38" t="s">
        <v>547</v>
      </c>
      <c r="P46" s="67" t="s">
        <v>533</v>
      </c>
      <c r="Q46" s="45">
        <v>46214</v>
      </c>
    </row>
    <row r="47" spans="1:17" ht="55.5" customHeight="1" x14ac:dyDescent="0.15">
      <c r="A47" s="1"/>
      <c r="B47" s="141"/>
      <c r="C47" s="139"/>
      <c r="D47" s="139"/>
      <c r="E47" s="139"/>
      <c r="F47" s="139"/>
      <c r="G47" s="145"/>
      <c r="H47" s="139"/>
      <c r="I47" s="139"/>
      <c r="J47" s="24" t="s">
        <v>157</v>
      </c>
      <c r="K47" s="159"/>
      <c r="L47" s="48" t="s">
        <v>549</v>
      </c>
      <c r="M47" s="139"/>
      <c r="N47" s="12">
        <v>1</v>
      </c>
      <c r="O47" s="38" t="s">
        <v>508</v>
      </c>
      <c r="P47" s="79" t="s">
        <v>550</v>
      </c>
      <c r="Q47" s="45">
        <v>46254</v>
      </c>
    </row>
    <row r="48" spans="1:17" ht="114.75" customHeight="1" x14ac:dyDescent="0.15">
      <c r="A48" s="1"/>
      <c r="B48" s="140" t="s">
        <v>99</v>
      </c>
      <c r="C48" s="138" t="s">
        <v>125</v>
      </c>
      <c r="D48" s="138" t="s">
        <v>151</v>
      </c>
      <c r="E48" s="138" t="s">
        <v>158</v>
      </c>
      <c r="F48" s="138" t="s">
        <v>159</v>
      </c>
      <c r="G48" s="144">
        <v>42741</v>
      </c>
      <c r="H48" s="138" t="s">
        <v>19</v>
      </c>
      <c r="I48" s="138" t="s">
        <v>160</v>
      </c>
      <c r="J48" s="25" t="s">
        <v>161</v>
      </c>
      <c r="K48" s="158" t="s">
        <v>162</v>
      </c>
      <c r="L48" s="190" t="s">
        <v>551</v>
      </c>
      <c r="M48" s="138" t="s">
        <v>531</v>
      </c>
      <c r="N48" s="12">
        <v>1</v>
      </c>
      <c r="O48" s="38" t="s">
        <v>508</v>
      </c>
      <c r="P48" s="79" t="s">
        <v>550</v>
      </c>
      <c r="Q48" s="45">
        <v>46214</v>
      </c>
    </row>
    <row r="49" spans="1:17" ht="81" customHeight="1" x14ac:dyDescent="0.15">
      <c r="A49" s="1"/>
      <c r="B49" s="141"/>
      <c r="C49" s="139"/>
      <c r="D49" s="139"/>
      <c r="E49" s="139"/>
      <c r="F49" s="139"/>
      <c r="G49" s="145"/>
      <c r="H49" s="139"/>
      <c r="I49" s="139"/>
      <c r="J49" s="25" t="s">
        <v>163</v>
      </c>
      <c r="K49" s="159"/>
      <c r="L49" s="191"/>
      <c r="M49" s="139"/>
      <c r="N49" s="12">
        <v>1</v>
      </c>
      <c r="O49" s="38" t="s">
        <v>508</v>
      </c>
      <c r="P49" s="79" t="s">
        <v>550</v>
      </c>
      <c r="Q49" s="45">
        <v>46214</v>
      </c>
    </row>
    <row r="50" spans="1:17" ht="135" x14ac:dyDescent="0.15">
      <c r="A50" s="1"/>
      <c r="B50" s="75" t="s">
        <v>99</v>
      </c>
      <c r="C50" s="24" t="s">
        <v>125</v>
      </c>
      <c r="D50" s="24" t="s">
        <v>151</v>
      </c>
      <c r="E50" s="24" t="s">
        <v>164</v>
      </c>
      <c r="F50" s="24" t="s">
        <v>153</v>
      </c>
      <c r="G50" s="31">
        <v>40395</v>
      </c>
      <c r="H50" s="24" t="s">
        <v>19</v>
      </c>
      <c r="I50" s="24" t="s">
        <v>165</v>
      </c>
      <c r="J50" s="25" t="s">
        <v>166</v>
      </c>
      <c r="K50" s="35" t="s">
        <v>167</v>
      </c>
      <c r="L50" s="51" t="s">
        <v>552</v>
      </c>
      <c r="M50" s="24" t="s">
        <v>553</v>
      </c>
      <c r="N50" s="12">
        <v>1</v>
      </c>
      <c r="O50" s="38" t="s">
        <v>547</v>
      </c>
      <c r="P50" s="67" t="s">
        <v>533</v>
      </c>
      <c r="Q50" s="45">
        <v>46214</v>
      </c>
    </row>
    <row r="51" spans="1:17" ht="64.5" customHeight="1" x14ac:dyDescent="0.15">
      <c r="A51" s="1"/>
      <c r="B51" s="140" t="s">
        <v>99</v>
      </c>
      <c r="C51" s="138" t="s">
        <v>125</v>
      </c>
      <c r="D51" s="142" t="s">
        <v>151</v>
      </c>
      <c r="E51" s="142" t="s">
        <v>168</v>
      </c>
      <c r="F51" s="142" t="s">
        <v>153</v>
      </c>
      <c r="G51" s="144">
        <v>40395</v>
      </c>
      <c r="H51" s="138" t="s">
        <v>19</v>
      </c>
      <c r="I51" s="142" t="s">
        <v>169</v>
      </c>
      <c r="J51" s="25" t="s">
        <v>131</v>
      </c>
      <c r="K51" s="146" t="s">
        <v>170</v>
      </c>
      <c r="L51" s="51" t="s">
        <v>554</v>
      </c>
      <c r="M51" s="163" t="s">
        <v>555</v>
      </c>
      <c r="N51" s="12">
        <v>1</v>
      </c>
      <c r="O51" s="38" t="s">
        <v>547</v>
      </c>
      <c r="P51" s="192" t="s">
        <v>533</v>
      </c>
      <c r="Q51" s="194">
        <v>46214</v>
      </c>
    </row>
    <row r="52" spans="1:17" ht="33.75" customHeight="1" x14ac:dyDescent="0.15">
      <c r="A52" s="1"/>
      <c r="B52" s="151"/>
      <c r="C52" s="152"/>
      <c r="D52" s="165"/>
      <c r="E52" s="165"/>
      <c r="F52" s="165"/>
      <c r="G52" s="153"/>
      <c r="H52" s="152"/>
      <c r="I52" s="165"/>
      <c r="J52" s="25" t="s">
        <v>171</v>
      </c>
      <c r="K52" s="154"/>
      <c r="L52" s="51" t="s">
        <v>556</v>
      </c>
      <c r="M52" s="167"/>
      <c r="N52" s="12">
        <v>1</v>
      </c>
      <c r="O52" s="38" t="s">
        <v>557</v>
      </c>
      <c r="P52" s="196"/>
      <c r="Q52" s="186"/>
    </row>
    <row r="53" spans="1:17" ht="42" customHeight="1" x14ac:dyDescent="0.15">
      <c r="A53" s="1"/>
      <c r="B53" s="141"/>
      <c r="C53" s="139"/>
      <c r="D53" s="143"/>
      <c r="E53" s="143"/>
      <c r="F53" s="143"/>
      <c r="G53" s="145"/>
      <c r="H53" s="139"/>
      <c r="I53" s="143"/>
      <c r="J53" s="25" t="s">
        <v>155</v>
      </c>
      <c r="K53" s="147"/>
      <c r="L53" s="51" t="s">
        <v>558</v>
      </c>
      <c r="M53" s="164"/>
      <c r="N53" s="12">
        <v>1</v>
      </c>
      <c r="O53" s="38" t="s">
        <v>557</v>
      </c>
      <c r="P53" s="193"/>
      <c r="Q53" s="187"/>
    </row>
    <row r="54" spans="1:17" ht="158.25" customHeight="1" x14ac:dyDescent="0.15">
      <c r="A54" s="1"/>
      <c r="B54" s="140" t="s">
        <v>99</v>
      </c>
      <c r="C54" s="138" t="s">
        <v>125</v>
      </c>
      <c r="D54" s="142" t="s">
        <v>52</v>
      </c>
      <c r="E54" s="142" t="s">
        <v>172</v>
      </c>
      <c r="F54" s="142" t="s">
        <v>18</v>
      </c>
      <c r="G54" s="144">
        <v>41474</v>
      </c>
      <c r="H54" s="138" t="s">
        <v>19</v>
      </c>
      <c r="I54" s="142" t="s">
        <v>173</v>
      </c>
      <c r="J54" s="25" t="s">
        <v>174</v>
      </c>
      <c r="K54" s="146" t="s">
        <v>175</v>
      </c>
      <c r="L54" s="51" t="s">
        <v>559</v>
      </c>
      <c r="M54" s="138" t="s">
        <v>553</v>
      </c>
      <c r="N54" s="12">
        <v>1</v>
      </c>
      <c r="O54" s="38" t="s">
        <v>547</v>
      </c>
      <c r="P54" s="67" t="s">
        <v>533</v>
      </c>
      <c r="Q54" s="45">
        <v>46214</v>
      </c>
    </row>
    <row r="55" spans="1:17" ht="63" customHeight="1" x14ac:dyDescent="0.15">
      <c r="A55" s="1"/>
      <c r="B55" s="141"/>
      <c r="C55" s="139"/>
      <c r="D55" s="143"/>
      <c r="E55" s="143"/>
      <c r="F55" s="143"/>
      <c r="G55" s="145"/>
      <c r="H55" s="139"/>
      <c r="I55" s="143"/>
      <c r="J55" s="25" t="s">
        <v>176</v>
      </c>
      <c r="K55" s="147"/>
      <c r="L55" s="51" t="s">
        <v>560</v>
      </c>
      <c r="M55" s="139"/>
      <c r="N55" s="12">
        <v>1</v>
      </c>
      <c r="O55" s="38" t="s">
        <v>508</v>
      </c>
      <c r="P55" s="79" t="s">
        <v>561</v>
      </c>
      <c r="Q55" s="45">
        <v>46214</v>
      </c>
    </row>
    <row r="56" spans="1:17" ht="105" x14ac:dyDescent="0.15">
      <c r="A56" s="1"/>
      <c r="B56" s="75" t="s">
        <v>99</v>
      </c>
      <c r="C56" s="24" t="s">
        <v>125</v>
      </c>
      <c r="D56" s="26" t="s">
        <v>151</v>
      </c>
      <c r="E56" s="26" t="s">
        <v>177</v>
      </c>
      <c r="F56" s="26" t="s">
        <v>178</v>
      </c>
      <c r="G56" s="31">
        <v>35928</v>
      </c>
      <c r="H56" s="24" t="s">
        <v>19</v>
      </c>
      <c r="I56" s="26" t="s">
        <v>179</v>
      </c>
      <c r="J56" s="25" t="s">
        <v>180</v>
      </c>
      <c r="K56" s="78" t="s">
        <v>181</v>
      </c>
      <c r="L56" s="51" t="s">
        <v>562</v>
      </c>
      <c r="M56" s="27" t="s">
        <v>563</v>
      </c>
      <c r="N56" s="12">
        <v>1</v>
      </c>
      <c r="O56" s="38" t="s">
        <v>508</v>
      </c>
      <c r="P56" s="68" t="s">
        <v>564</v>
      </c>
      <c r="Q56" s="45">
        <v>46214</v>
      </c>
    </row>
    <row r="57" spans="1:17" s="98" customFormat="1" ht="105" x14ac:dyDescent="0.15">
      <c r="A57" s="20"/>
      <c r="B57" s="75" t="s">
        <v>99</v>
      </c>
      <c r="C57" s="75" t="s">
        <v>125</v>
      </c>
      <c r="D57" s="75" t="s">
        <v>24</v>
      </c>
      <c r="E57" s="75" t="s">
        <v>182</v>
      </c>
      <c r="F57" s="75" t="s">
        <v>178</v>
      </c>
      <c r="G57" s="33">
        <v>38944</v>
      </c>
      <c r="H57" s="75" t="s">
        <v>19</v>
      </c>
      <c r="I57" s="121" t="s">
        <v>183</v>
      </c>
      <c r="J57" s="103">
        <v>87</v>
      </c>
      <c r="K57" s="122" t="s">
        <v>184</v>
      </c>
      <c r="L57" s="105" t="s">
        <v>565</v>
      </c>
      <c r="M57" s="123" t="s">
        <v>563</v>
      </c>
      <c r="N57" s="106">
        <v>1</v>
      </c>
      <c r="O57" s="124" t="s">
        <v>566</v>
      </c>
      <c r="P57" s="132" t="s">
        <v>567</v>
      </c>
      <c r="Q57" s="108">
        <v>46214</v>
      </c>
    </row>
    <row r="58" spans="1:17" ht="105" x14ac:dyDescent="0.15">
      <c r="A58" s="1"/>
      <c r="B58" s="75" t="s">
        <v>99</v>
      </c>
      <c r="C58" s="24" t="s">
        <v>125</v>
      </c>
      <c r="D58" s="24" t="s">
        <v>151</v>
      </c>
      <c r="E58" s="24" t="s">
        <v>185</v>
      </c>
      <c r="F58" s="24" t="s">
        <v>153</v>
      </c>
      <c r="G58" s="31">
        <v>40627</v>
      </c>
      <c r="H58" s="24" t="s">
        <v>19</v>
      </c>
      <c r="I58" s="26" t="s">
        <v>186</v>
      </c>
      <c r="J58" s="25" t="s">
        <v>180</v>
      </c>
      <c r="K58" s="35" t="s">
        <v>187</v>
      </c>
      <c r="L58" s="51" t="s">
        <v>568</v>
      </c>
      <c r="M58" s="27" t="s">
        <v>563</v>
      </c>
      <c r="N58" s="12">
        <v>1</v>
      </c>
      <c r="O58" s="38" t="s">
        <v>547</v>
      </c>
      <c r="P58" s="67" t="s">
        <v>569</v>
      </c>
      <c r="Q58" s="45">
        <v>46214</v>
      </c>
    </row>
    <row r="59" spans="1:17" ht="78.75" customHeight="1" x14ac:dyDescent="0.15">
      <c r="A59" s="1"/>
      <c r="B59" s="140" t="s">
        <v>99</v>
      </c>
      <c r="C59" s="138" t="s">
        <v>125</v>
      </c>
      <c r="D59" s="138" t="s">
        <v>151</v>
      </c>
      <c r="E59" s="138" t="s">
        <v>188</v>
      </c>
      <c r="F59" s="138" t="s">
        <v>189</v>
      </c>
      <c r="G59" s="144">
        <v>41612</v>
      </c>
      <c r="H59" s="138" t="s">
        <v>19</v>
      </c>
      <c r="I59" s="142" t="s">
        <v>190</v>
      </c>
      <c r="J59" s="25" t="s">
        <v>191</v>
      </c>
      <c r="K59" s="158" t="s">
        <v>192</v>
      </c>
      <c r="L59" s="51" t="s">
        <v>570</v>
      </c>
      <c r="M59" s="163" t="s">
        <v>563</v>
      </c>
      <c r="N59" s="12">
        <v>1</v>
      </c>
      <c r="O59" s="38" t="s">
        <v>547</v>
      </c>
      <c r="P59" s="72" t="s">
        <v>571</v>
      </c>
      <c r="Q59" s="45">
        <v>46214</v>
      </c>
    </row>
    <row r="60" spans="1:17" ht="64.5" customHeight="1" x14ac:dyDescent="0.15">
      <c r="A60" s="1"/>
      <c r="B60" s="141"/>
      <c r="C60" s="139"/>
      <c r="D60" s="139"/>
      <c r="E60" s="139"/>
      <c r="F60" s="139"/>
      <c r="G60" s="145"/>
      <c r="H60" s="139"/>
      <c r="I60" s="143"/>
      <c r="J60" s="25" t="s">
        <v>28</v>
      </c>
      <c r="K60" s="159"/>
      <c r="L60" s="51" t="s">
        <v>572</v>
      </c>
      <c r="M60" s="164"/>
      <c r="N60" s="12">
        <v>1</v>
      </c>
      <c r="O60" s="38" t="s">
        <v>547</v>
      </c>
      <c r="P60" s="72" t="s">
        <v>571</v>
      </c>
      <c r="Q60" s="45">
        <v>46214</v>
      </c>
    </row>
    <row r="61" spans="1:17" ht="150" customHeight="1" x14ac:dyDescent="0.15">
      <c r="A61" s="1"/>
      <c r="B61" s="75" t="s">
        <v>99</v>
      </c>
      <c r="C61" s="24" t="s">
        <v>125</v>
      </c>
      <c r="D61" s="24" t="s">
        <v>151</v>
      </c>
      <c r="E61" s="24" t="s">
        <v>193</v>
      </c>
      <c r="F61" s="24" t="s">
        <v>153</v>
      </c>
      <c r="G61" s="31">
        <v>38915</v>
      </c>
      <c r="H61" s="24" t="s">
        <v>19</v>
      </c>
      <c r="I61" s="26" t="s">
        <v>194</v>
      </c>
      <c r="J61" s="25" t="s">
        <v>83</v>
      </c>
      <c r="K61" s="35" t="s">
        <v>195</v>
      </c>
      <c r="L61" s="51" t="s">
        <v>573</v>
      </c>
      <c r="M61" s="27" t="s">
        <v>563</v>
      </c>
      <c r="N61" s="12">
        <v>1</v>
      </c>
      <c r="O61" s="39" t="s">
        <v>574</v>
      </c>
      <c r="P61" s="72" t="s">
        <v>575</v>
      </c>
      <c r="Q61" s="45">
        <v>46214</v>
      </c>
    </row>
    <row r="62" spans="1:17" ht="135" x14ac:dyDescent="0.15">
      <c r="A62" s="1"/>
      <c r="B62" s="75" t="s">
        <v>99</v>
      </c>
      <c r="C62" s="24" t="s">
        <v>125</v>
      </c>
      <c r="D62" s="24" t="s">
        <v>151</v>
      </c>
      <c r="E62" s="24" t="s">
        <v>196</v>
      </c>
      <c r="F62" s="24" t="s">
        <v>159</v>
      </c>
      <c r="G62" s="31">
        <v>43307</v>
      </c>
      <c r="H62" s="24" t="s">
        <v>19</v>
      </c>
      <c r="I62" s="26" t="s">
        <v>197</v>
      </c>
      <c r="J62" s="25" t="s">
        <v>155</v>
      </c>
      <c r="K62" s="78" t="s">
        <v>198</v>
      </c>
      <c r="L62" s="51" t="s">
        <v>576</v>
      </c>
      <c r="M62" s="27" t="s">
        <v>563</v>
      </c>
      <c r="N62" s="12">
        <v>1</v>
      </c>
      <c r="O62" s="39" t="s">
        <v>577</v>
      </c>
      <c r="P62" s="77" t="s">
        <v>578</v>
      </c>
      <c r="Q62" s="45">
        <v>46214</v>
      </c>
    </row>
    <row r="63" spans="1:17" ht="36" customHeight="1" x14ac:dyDescent="0.15">
      <c r="A63" s="1"/>
      <c r="B63" s="140" t="s">
        <v>99</v>
      </c>
      <c r="C63" s="138" t="s">
        <v>125</v>
      </c>
      <c r="D63" s="138" t="s">
        <v>24</v>
      </c>
      <c r="E63" s="138" t="s">
        <v>199</v>
      </c>
      <c r="F63" s="138" t="s">
        <v>26</v>
      </c>
      <c r="G63" s="144">
        <v>41628</v>
      </c>
      <c r="H63" s="138" t="s">
        <v>19</v>
      </c>
      <c r="I63" s="142" t="s">
        <v>200</v>
      </c>
      <c r="J63" s="25" t="s">
        <v>201</v>
      </c>
      <c r="K63" s="146" t="s">
        <v>202</v>
      </c>
      <c r="L63" s="51" t="s">
        <v>579</v>
      </c>
      <c r="M63" s="163" t="s">
        <v>563</v>
      </c>
      <c r="N63" s="12">
        <v>1</v>
      </c>
      <c r="O63" s="174" t="s">
        <v>580</v>
      </c>
      <c r="P63" s="178">
        <v>2026</v>
      </c>
      <c r="Q63" s="216">
        <v>46214</v>
      </c>
    </row>
    <row r="64" spans="1:17" ht="30" x14ac:dyDescent="0.15">
      <c r="A64" s="1"/>
      <c r="B64" s="151"/>
      <c r="C64" s="152"/>
      <c r="D64" s="152"/>
      <c r="E64" s="152"/>
      <c r="F64" s="152"/>
      <c r="G64" s="153"/>
      <c r="H64" s="152"/>
      <c r="I64" s="165"/>
      <c r="J64" s="25" t="s">
        <v>203</v>
      </c>
      <c r="K64" s="154"/>
      <c r="L64" s="51" t="s">
        <v>581</v>
      </c>
      <c r="M64" s="167"/>
      <c r="N64" s="12">
        <v>1</v>
      </c>
      <c r="O64" s="175"/>
      <c r="P64" s="178"/>
      <c r="Q64" s="217"/>
    </row>
    <row r="65" spans="1:17" ht="15" x14ac:dyDescent="0.15">
      <c r="A65" s="1"/>
      <c r="B65" s="151"/>
      <c r="C65" s="152"/>
      <c r="D65" s="152"/>
      <c r="E65" s="152"/>
      <c r="F65" s="152"/>
      <c r="G65" s="153"/>
      <c r="H65" s="152"/>
      <c r="I65" s="165"/>
      <c r="J65" s="25" t="s">
        <v>204</v>
      </c>
      <c r="K65" s="154"/>
      <c r="L65" s="51" t="s">
        <v>582</v>
      </c>
      <c r="M65" s="167"/>
      <c r="N65" s="12">
        <v>1</v>
      </c>
      <c r="O65" s="175"/>
      <c r="P65" s="178"/>
      <c r="Q65" s="217"/>
    </row>
    <row r="66" spans="1:17" ht="45" x14ac:dyDescent="0.15">
      <c r="A66" s="1"/>
      <c r="B66" s="151"/>
      <c r="C66" s="152"/>
      <c r="D66" s="152"/>
      <c r="E66" s="152"/>
      <c r="F66" s="152"/>
      <c r="G66" s="153"/>
      <c r="H66" s="152"/>
      <c r="I66" s="165"/>
      <c r="J66" s="25" t="s">
        <v>205</v>
      </c>
      <c r="K66" s="154"/>
      <c r="L66" s="51" t="s">
        <v>583</v>
      </c>
      <c r="M66" s="167"/>
      <c r="N66" s="12">
        <v>1</v>
      </c>
      <c r="O66" s="175"/>
      <c r="P66" s="178"/>
      <c r="Q66" s="217"/>
    </row>
    <row r="67" spans="1:17" ht="15" x14ac:dyDescent="0.15">
      <c r="A67" s="1"/>
      <c r="B67" s="151"/>
      <c r="C67" s="152"/>
      <c r="D67" s="152"/>
      <c r="E67" s="152"/>
      <c r="F67" s="152"/>
      <c r="G67" s="153"/>
      <c r="H67" s="152"/>
      <c r="I67" s="165"/>
      <c r="J67" s="25" t="s">
        <v>206</v>
      </c>
      <c r="K67" s="154"/>
      <c r="L67" s="51" t="s">
        <v>584</v>
      </c>
      <c r="M67" s="167"/>
      <c r="N67" s="12">
        <v>1</v>
      </c>
      <c r="O67" s="175"/>
      <c r="P67" s="178"/>
      <c r="Q67" s="217"/>
    </row>
    <row r="68" spans="1:17" ht="45" x14ac:dyDescent="0.15">
      <c r="A68" s="1"/>
      <c r="B68" s="151"/>
      <c r="C68" s="152"/>
      <c r="D68" s="152"/>
      <c r="E68" s="152"/>
      <c r="F68" s="152"/>
      <c r="G68" s="153"/>
      <c r="H68" s="152"/>
      <c r="I68" s="165"/>
      <c r="J68" s="25" t="s">
        <v>207</v>
      </c>
      <c r="K68" s="154"/>
      <c r="L68" s="51" t="s">
        <v>585</v>
      </c>
      <c r="M68" s="167"/>
      <c r="N68" s="12">
        <v>1</v>
      </c>
      <c r="O68" s="175"/>
      <c r="P68" s="178"/>
      <c r="Q68" s="217"/>
    </row>
    <row r="69" spans="1:17" ht="30" x14ac:dyDescent="0.15">
      <c r="A69" s="1"/>
      <c r="B69" s="141"/>
      <c r="C69" s="139"/>
      <c r="D69" s="139"/>
      <c r="E69" s="139"/>
      <c r="F69" s="139"/>
      <c r="G69" s="145"/>
      <c r="H69" s="139"/>
      <c r="I69" s="143"/>
      <c r="J69" s="25" t="s">
        <v>208</v>
      </c>
      <c r="K69" s="147"/>
      <c r="L69" s="51" t="s">
        <v>586</v>
      </c>
      <c r="M69" s="164"/>
      <c r="N69" s="12">
        <v>1</v>
      </c>
      <c r="O69" s="176"/>
      <c r="P69" s="178"/>
      <c r="Q69" s="218"/>
    </row>
    <row r="70" spans="1:17" ht="105" x14ac:dyDescent="0.15">
      <c r="A70" s="1"/>
      <c r="B70" s="75" t="s">
        <v>132</v>
      </c>
      <c r="C70" s="24" t="s">
        <v>125</v>
      </c>
      <c r="D70" s="24" t="s">
        <v>133</v>
      </c>
      <c r="E70" s="24" t="s">
        <v>209</v>
      </c>
      <c r="F70" s="24" t="s">
        <v>210</v>
      </c>
      <c r="G70" s="31">
        <v>43825</v>
      </c>
      <c r="H70" s="24" t="s">
        <v>19</v>
      </c>
      <c r="I70" s="26" t="s">
        <v>211</v>
      </c>
      <c r="J70" s="25" t="s">
        <v>89</v>
      </c>
      <c r="K70" s="78" t="s">
        <v>212</v>
      </c>
      <c r="L70" s="82" t="s">
        <v>587</v>
      </c>
      <c r="M70" s="27" t="s">
        <v>563</v>
      </c>
      <c r="N70" s="12">
        <v>1</v>
      </c>
      <c r="O70" s="80" t="s">
        <v>588</v>
      </c>
      <c r="P70" s="133">
        <v>2026</v>
      </c>
      <c r="Q70" s="81">
        <v>46214</v>
      </c>
    </row>
    <row r="71" spans="1:17" ht="44.25" customHeight="1" x14ac:dyDescent="0.15">
      <c r="A71" s="1"/>
      <c r="B71" s="140" t="s">
        <v>132</v>
      </c>
      <c r="C71" s="138" t="s">
        <v>125</v>
      </c>
      <c r="D71" s="138" t="s">
        <v>24</v>
      </c>
      <c r="E71" s="138" t="s">
        <v>213</v>
      </c>
      <c r="F71" s="138" t="s">
        <v>214</v>
      </c>
      <c r="G71" s="144">
        <v>42150</v>
      </c>
      <c r="H71" s="138" t="s">
        <v>19</v>
      </c>
      <c r="I71" s="142" t="s">
        <v>215</v>
      </c>
      <c r="J71" s="25" t="s">
        <v>216</v>
      </c>
      <c r="K71" s="158" t="s">
        <v>217</v>
      </c>
      <c r="L71" s="52" t="s">
        <v>589</v>
      </c>
      <c r="M71" s="163" t="s">
        <v>563</v>
      </c>
      <c r="N71" s="83">
        <v>1</v>
      </c>
      <c r="O71" s="177" t="s">
        <v>588</v>
      </c>
      <c r="P71" s="178">
        <v>2026</v>
      </c>
      <c r="Q71" s="179">
        <v>46214</v>
      </c>
    </row>
    <row r="72" spans="1:17" ht="41.25" customHeight="1" x14ac:dyDescent="0.15">
      <c r="A72" s="1"/>
      <c r="B72" s="151"/>
      <c r="C72" s="152"/>
      <c r="D72" s="152"/>
      <c r="E72" s="152"/>
      <c r="F72" s="152"/>
      <c r="G72" s="153"/>
      <c r="H72" s="152"/>
      <c r="I72" s="165"/>
      <c r="J72" s="25" t="s">
        <v>218</v>
      </c>
      <c r="K72" s="166"/>
      <c r="L72" s="52" t="s">
        <v>590</v>
      </c>
      <c r="M72" s="167"/>
      <c r="N72" s="83">
        <v>1</v>
      </c>
      <c r="O72" s="177"/>
      <c r="P72" s="178"/>
      <c r="Q72" s="179"/>
    </row>
    <row r="73" spans="1:17" ht="40.5" customHeight="1" x14ac:dyDescent="0.15">
      <c r="A73" s="1"/>
      <c r="B73" s="141"/>
      <c r="C73" s="139"/>
      <c r="D73" s="139"/>
      <c r="E73" s="139"/>
      <c r="F73" s="139"/>
      <c r="G73" s="145"/>
      <c r="H73" s="139"/>
      <c r="I73" s="143"/>
      <c r="J73" s="25" t="s">
        <v>219</v>
      </c>
      <c r="K73" s="159"/>
      <c r="L73" s="52" t="s">
        <v>591</v>
      </c>
      <c r="M73" s="164"/>
      <c r="N73" s="83">
        <v>1</v>
      </c>
      <c r="O73" s="177"/>
      <c r="P73" s="178"/>
      <c r="Q73" s="179"/>
    </row>
    <row r="74" spans="1:17" ht="60.75" customHeight="1" x14ac:dyDescent="0.15">
      <c r="A74" s="1"/>
      <c r="B74" s="140" t="s">
        <v>220</v>
      </c>
      <c r="C74" s="138" t="s">
        <v>125</v>
      </c>
      <c r="D74" s="138" t="s">
        <v>24</v>
      </c>
      <c r="E74" s="138" t="s">
        <v>221</v>
      </c>
      <c r="F74" s="138" t="s">
        <v>214</v>
      </c>
      <c r="G74" s="144">
        <v>42471</v>
      </c>
      <c r="H74" s="138" t="s">
        <v>19</v>
      </c>
      <c r="I74" s="142" t="s">
        <v>222</v>
      </c>
      <c r="J74" s="25" t="s">
        <v>223</v>
      </c>
      <c r="K74" s="146" t="s">
        <v>224</v>
      </c>
      <c r="L74" s="51" t="s">
        <v>592</v>
      </c>
      <c r="M74" s="163" t="s">
        <v>563</v>
      </c>
      <c r="N74" s="12">
        <v>1</v>
      </c>
      <c r="O74" s="180" t="s">
        <v>593</v>
      </c>
      <c r="P74" s="183">
        <v>2026</v>
      </c>
      <c r="Q74" s="185">
        <v>46214</v>
      </c>
    </row>
    <row r="75" spans="1:17" ht="34.5" customHeight="1" x14ac:dyDescent="0.15">
      <c r="A75" s="1"/>
      <c r="B75" s="151"/>
      <c r="C75" s="152"/>
      <c r="D75" s="152"/>
      <c r="E75" s="152"/>
      <c r="F75" s="152"/>
      <c r="G75" s="153"/>
      <c r="H75" s="152"/>
      <c r="I75" s="165"/>
      <c r="J75" s="25" t="s">
        <v>225</v>
      </c>
      <c r="K75" s="154"/>
      <c r="L75" s="51" t="s">
        <v>594</v>
      </c>
      <c r="M75" s="167"/>
      <c r="N75" s="12">
        <v>1</v>
      </c>
      <c r="O75" s="181"/>
      <c r="P75" s="184"/>
      <c r="Q75" s="186"/>
    </row>
    <row r="76" spans="1:17" ht="50.25" customHeight="1" x14ac:dyDescent="0.15">
      <c r="A76" s="1"/>
      <c r="B76" s="151"/>
      <c r="C76" s="152"/>
      <c r="D76" s="152"/>
      <c r="E76" s="152"/>
      <c r="F76" s="152"/>
      <c r="G76" s="153"/>
      <c r="H76" s="152"/>
      <c r="I76" s="165"/>
      <c r="J76" s="25" t="s">
        <v>226</v>
      </c>
      <c r="K76" s="154"/>
      <c r="L76" s="51" t="s">
        <v>595</v>
      </c>
      <c r="M76" s="167"/>
      <c r="N76" s="12">
        <v>1</v>
      </c>
      <c r="O76" s="182"/>
      <c r="P76" s="184"/>
      <c r="Q76" s="187"/>
    </row>
    <row r="77" spans="1:17" ht="71.25" customHeight="1" x14ac:dyDescent="0.15">
      <c r="A77" s="1"/>
      <c r="B77" s="151"/>
      <c r="C77" s="152"/>
      <c r="D77" s="152"/>
      <c r="E77" s="152"/>
      <c r="F77" s="152"/>
      <c r="G77" s="153"/>
      <c r="H77" s="152"/>
      <c r="I77" s="165"/>
      <c r="J77" s="25" t="s">
        <v>227</v>
      </c>
      <c r="K77" s="154"/>
      <c r="L77" s="51" t="s">
        <v>596</v>
      </c>
      <c r="M77" s="167"/>
      <c r="N77" s="12">
        <v>1</v>
      </c>
      <c r="O77" s="125" t="s">
        <v>597</v>
      </c>
      <c r="P77" s="127" t="s">
        <v>598</v>
      </c>
      <c r="Q77" s="126">
        <v>46303</v>
      </c>
    </row>
    <row r="78" spans="1:17" ht="66.75" customHeight="1" x14ac:dyDescent="0.15">
      <c r="A78" s="1"/>
      <c r="B78" s="141"/>
      <c r="C78" s="139"/>
      <c r="D78" s="139"/>
      <c r="E78" s="139"/>
      <c r="F78" s="139"/>
      <c r="G78" s="145"/>
      <c r="H78" s="139"/>
      <c r="I78" s="143"/>
      <c r="J78" s="25" t="s">
        <v>228</v>
      </c>
      <c r="K78" s="147"/>
      <c r="L78" s="51" t="s">
        <v>599</v>
      </c>
      <c r="M78" s="164"/>
      <c r="N78" s="12">
        <v>1</v>
      </c>
      <c r="O78" s="125" t="s">
        <v>600</v>
      </c>
      <c r="P78" s="127" t="s">
        <v>601</v>
      </c>
      <c r="Q78" s="126">
        <v>46303</v>
      </c>
    </row>
    <row r="79" spans="1:17" ht="114.75" customHeight="1" x14ac:dyDescent="0.15">
      <c r="A79" s="1"/>
      <c r="B79" s="140" t="s">
        <v>99</v>
      </c>
      <c r="C79" s="138" t="s">
        <v>125</v>
      </c>
      <c r="D79" s="138" t="s">
        <v>24</v>
      </c>
      <c r="E79" s="138" t="s">
        <v>229</v>
      </c>
      <c r="F79" s="138" t="s">
        <v>230</v>
      </c>
      <c r="G79" s="144">
        <v>46013</v>
      </c>
      <c r="H79" s="138" t="s">
        <v>19</v>
      </c>
      <c r="I79" s="142" t="s">
        <v>231</v>
      </c>
      <c r="J79" s="25" t="s">
        <v>232</v>
      </c>
      <c r="K79" s="146" t="s">
        <v>233</v>
      </c>
      <c r="L79" s="53" t="s">
        <v>602</v>
      </c>
      <c r="M79" s="163" t="s">
        <v>563</v>
      </c>
      <c r="N79" s="12">
        <v>0</v>
      </c>
      <c r="O79" s="39" t="s">
        <v>603</v>
      </c>
      <c r="P79" s="84" t="s">
        <v>604</v>
      </c>
      <c r="Q79" s="45">
        <v>46214</v>
      </c>
    </row>
    <row r="80" spans="1:17" ht="51.75" customHeight="1" x14ac:dyDescent="0.15">
      <c r="A80" s="1"/>
      <c r="B80" s="141"/>
      <c r="C80" s="139"/>
      <c r="D80" s="139"/>
      <c r="E80" s="139"/>
      <c r="F80" s="139"/>
      <c r="G80" s="145"/>
      <c r="H80" s="139"/>
      <c r="I80" s="143"/>
      <c r="J80" s="25" t="s">
        <v>234</v>
      </c>
      <c r="K80" s="147"/>
      <c r="L80" s="54" t="s">
        <v>605</v>
      </c>
      <c r="M80" s="164"/>
      <c r="N80" s="12">
        <v>0</v>
      </c>
      <c r="O80" s="39" t="s">
        <v>606</v>
      </c>
      <c r="P80" s="84" t="s">
        <v>604</v>
      </c>
      <c r="Q80" s="45">
        <v>46214</v>
      </c>
    </row>
    <row r="81" spans="1:17" ht="120" x14ac:dyDescent="0.15">
      <c r="A81" s="1"/>
      <c r="B81" s="75" t="s">
        <v>235</v>
      </c>
      <c r="C81" s="24" t="s">
        <v>125</v>
      </c>
      <c r="D81" s="24" t="s">
        <v>16</v>
      </c>
      <c r="E81" s="24" t="s">
        <v>236</v>
      </c>
      <c r="F81" s="24" t="s">
        <v>18</v>
      </c>
      <c r="G81" s="31">
        <v>28879</v>
      </c>
      <c r="H81" s="24" t="s">
        <v>19</v>
      </c>
      <c r="I81" s="26" t="s">
        <v>237</v>
      </c>
      <c r="J81" s="25" t="s">
        <v>238</v>
      </c>
      <c r="K81" s="37" t="s">
        <v>239</v>
      </c>
      <c r="L81" s="54" t="s">
        <v>607</v>
      </c>
      <c r="M81" s="24" t="s">
        <v>523</v>
      </c>
      <c r="N81" s="12">
        <v>1</v>
      </c>
      <c r="O81" s="39" t="s">
        <v>608</v>
      </c>
      <c r="P81" s="67" t="s">
        <v>483</v>
      </c>
      <c r="Q81" s="45">
        <v>46214</v>
      </c>
    </row>
    <row r="82" spans="1:17" ht="105" x14ac:dyDescent="0.15">
      <c r="A82" s="1"/>
      <c r="B82" s="140" t="s">
        <v>240</v>
      </c>
      <c r="C82" s="138" t="s">
        <v>125</v>
      </c>
      <c r="D82" s="138" t="s">
        <v>24</v>
      </c>
      <c r="E82" s="138" t="s">
        <v>41</v>
      </c>
      <c r="F82" s="138" t="s">
        <v>26</v>
      </c>
      <c r="G82" s="144">
        <v>42150</v>
      </c>
      <c r="H82" s="138" t="s">
        <v>19</v>
      </c>
      <c r="I82" s="142" t="s">
        <v>42</v>
      </c>
      <c r="J82" s="25" t="s">
        <v>241</v>
      </c>
      <c r="K82" s="171" t="s">
        <v>242</v>
      </c>
      <c r="L82" s="86" t="s">
        <v>609</v>
      </c>
      <c r="M82" s="168" t="s">
        <v>563</v>
      </c>
      <c r="N82" s="12">
        <v>1</v>
      </c>
      <c r="O82" s="39" t="s">
        <v>610</v>
      </c>
      <c r="P82" s="67" t="s">
        <v>611</v>
      </c>
      <c r="Q82" s="45">
        <v>46214</v>
      </c>
    </row>
    <row r="83" spans="1:17" ht="78.75" customHeight="1" x14ac:dyDescent="0.15">
      <c r="A83" s="1"/>
      <c r="B83" s="151"/>
      <c r="C83" s="152"/>
      <c r="D83" s="152"/>
      <c r="E83" s="152"/>
      <c r="F83" s="152"/>
      <c r="G83" s="153"/>
      <c r="H83" s="152"/>
      <c r="I83" s="165"/>
      <c r="J83" s="25" t="s">
        <v>243</v>
      </c>
      <c r="K83" s="172"/>
      <c r="L83" s="55" t="s">
        <v>612</v>
      </c>
      <c r="M83" s="169"/>
      <c r="N83" s="12">
        <v>1</v>
      </c>
      <c r="O83" s="39" t="s">
        <v>610</v>
      </c>
      <c r="P83" s="67" t="s">
        <v>611</v>
      </c>
      <c r="Q83" s="45">
        <v>46214</v>
      </c>
    </row>
    <row r="84" spans="1:17" ht="58.5" customHeight="1" x14ac:dyDescent="0.15">
      <c r="A84" s="1"/>
      <c r="B84" s="151"/>
      <c r="C84" s="152"/>
      <c r="D84" s="152"/>
      <c r="E84" s="152"/>
      <c r="F84" s="152"/>
      <c r="G84" s="153"/>
      <c r="H84" s="152"/>
      <c r="I84" s="165"/>
      <c r="J84" s="25" t="s">
        <v>244</v>
      </c>
      <c r="K84" s="172"/>
      <c r="L84" s="55" t="s">
        <v>613</v>
      </c>
      <c r="M84" s="169"/>
      <c r="N84" s="12">
        <v>1</v>
      </c>
      <c r="O84" s="39" t="s">
        <v>610</v>
      </c>
      <c r="P84" s="67" t="s">
        <v>611</v>
      </c>
      <c r="Q84" s="45">
        <v>46214</v>
      </c>
    </row>
    <row r="85" spans="1:17" ht="43.5" customHeight="1" x14ac:dyDescent="0.15">
      <c r="A85" s="1"/>
      <c r="B85" s="151"/>
      <c r="C85" s="152"/>
      <c r="D85" s="152"/>
      <c r="E85" s="152"/>
      <c r="F85" s="152"/>
      <c r="G85" s="153"/>
      <c r="H85" s="152"/>
      <c r="I85" s="165"/>
      <c r="J85" s="25" t="s">
        <v>245</v>
      </c>
      <c r="K85" s="172"/>
      <c r="L85" s="55" t="s">
        <v>614</v>
      </c>
      <c r="M85" s="169"/>
      <c r="N85" s="12">
        <v>1</v>
      </c>
      <c r="O85" s="39" t="s">
        <v>610</v>
      </c>
      <c r="P85" s="67" t="s">
        <v>611</v>
      </c>
      <c r="Q85" s="45">
        <v>46214</v>
      </c>
    </row>
    <row r="86" spans="1:17" ht="23.25" customHeight="1" x14ac:dyDescent="0.15">
      <c r="A86" s="1"/>
      <c r="B86" s="151"/>
      <c r="C86" s="152"/>
      <c r="D86" s="152"/>
      <c r="E86" s="152"/>
      <c r="F86" s="152"/>
      <c r="G86" s="153"/>
      <c r="H86" s="152"/>
      <c r="I86" s="165"/>
      <c r="J86" s="25" t="s">
        <v>246</v>
      </c>
      <c r="K86" s="172"/>
      <c r="L86" s="55" t="s">
        <v>615</v>
      </c>
      <c r="M86" s="169"/>
      <c r="N86" s="12">
        <v>1</v>
      </c>
      <c r="O86" s="39" t="s">
        <v>610</v>
      </c>
      <c r="P86" s="67" t="s">
        <v>611</v>
      </c>
      <c r="Q86" s="45">
        <v>46214</v>
      </c>
    </row>
    <row r="87" spans="1:17" ht="23.25" customHeight="1" x14ac:dyDescent="0.15">
      <c r="A87" s="1"/>
      <c r="B87" s="151"/>
      <c r="C87" s="152"/>
      <c r="D87" s="152"/>
      <c r="E87" s="152"/>
      <c r="F87" s="152"/>
      <c r="G87" s="153"/>
      <c r="H87" s="152"/>
      <c r="I87" s="165"/>
      <c r="J87" s="25" t="s">
        <v>247</v>
      </c>
      <c r="K87" s="172"/>
      <c r="L87" s="55" t="s">
        <v>616</v>
      </c>
      <c r="M87" s="169"/>
      <c r="N87" s="12">
        <v>1</v>
      </c>
      <c r="O87" s="39" t="s">
        <v>610</v>
      </c>
      <c r="P87" s="67" t="s">
        <v>611</v>
      </c>
      <c r="Q87" s="45">
        <v>46214</v>
      </c>
    </row>
    <row r="88" spans="1:17" ht="23.25" customHeight="1" x14ac:dyDescent="0.15">
      <c r="A88" s="1"/>
      <c r="B88" s="151"/>
      <c r="C88" s="152"/>
      <c r="D88" s="152"/>
      <c r="E88" s="152"/>
      <c r="F88" s="152"/>
      <c r="G88" s="153"/>
      <c r="H88" s="152"/>
      <c r="I88" s="165"/>
      <c r="J88" s="25" t="s">
        <v>248</v>
      </c>
      <c r="K88" s="172"/>
      <c r="L88" s="55" t="s">
        <v>617</v>
      </c>
      <c r="M88" s="169"/>
      <c r="N88" s="12">
        <v>1</v>
      </c>
      <c r="O88" s="39" t="s">
        <v>610</v>
      </c>
      <c r="P88" s="67" t="s">
        <v>611</v>
      </c>
      <c r="Q88" s="45">
        <v>46214</v>
      </c>
    </row>
    <row r="89" spans="1:17" ht="23.25" customHeight="1" x14ac:dyDescent="0.15">
      <c r="A89" s="1"/>
      <c r="B89" s="151"/>
      <c r="C89" s="152"/>
      <c r="D89" s="152"/>
      <c r="E89" s="152"/>
      <c r="F89" s="152"/>
      <c r="G89" s="153"/>
      <c r="H89" s="152"/>
      <c r="I89" s="165"/>
      <c r="J89" s="25" t="s">
        <v>249</v>
      </c>
      <c r="K89" s="172"/>
      <c r="L89" s="55" t="s">
        <v>618</v>
      </c>
      <c r="M89" s="169"/>
      <c r="N89" s="12">
        <v>1</v>
      </c>
      <c r="O89" s="39" t="s">
        <v>610</v>
      </c>
      <c r="P89" s="67" t="s">
        <v>611</v>
      </c>
      <c r="Q89" s="45">
        <v>46214</v>
      </c>
    </row>
    <row r="90" spans="1:17" ht="23.25" customHeight="1" x14ac:dyDescent="0.15">
      <c r="A90" s="1"/>
      <c r="B90" s="141"/>
      <c r="C90" s="139"/>
      <c r="D90" s="139"/>
      <c r="E90" s="139"/>
      <c r="F90" s="139"/>
      <c r="G90" s="145"/>
      <c r="H90" s="139"/>
      <c r="I90" s="143"/>
      <c r="J90" s="25" t="s">
        <v>250</v>
      </c>
      <c r="K90" s="173"/>
      <c r="L90" s="55" t="s">
        <v>619</v>
      </c>
      <c r="M90" s="170"/>
      <c r="N90" s="12">
        <v>1</v>
      </c>
      <c r="O90" s="39" t="s">
        <v>610</v>
      </c>
      <c r="P90" s="67" t="s">
        <v>611</v>
      </c>
      <c r="Q90" s="45">
        <v>46214</v>
      </c>
    </row>
    <row r="91" spans="1:17" ht="186.75" customHeight="1" x14ac:dyDescent="0.15">
      <c r="A91" s="1"/>
      <c r="B91" s="140" t="s">
        <v>99</v>
      </c>
      <c r="C91" s="138" t="s">
        <v>125</v>
      </c>
      <c r="D91" s="138" t="s">
        <v>24</v>
      </c>
      <c r="E91" s="138" t="s">
        <v>251</v>
      </c>
      <c r="F91" s="138" t="s">
        <v>26</v>
      </c>
      <c r="G91" s="144">
        <v>43146</v>
      </c>
      <c r="H91" s="138" t="s">
        <v>19</v>
      </c>
      <c r="I91" s="142" t="s">
        <v>252</v>
      </c>
      <c r="J91" s="25" t="s">
        <v>253</v>
      </c>
      <c r="K91" s="158" t="s">
        <v>254</v>
      </c>
      <c r="L91" s="51" t="s">
        <v>620</v>
      </c>
      <c r="M91" s="163" t="s">
        <v>563</v>
      </c>
      <c r="N91" s="12">
        <v>1</v>
      </c>
      <c r="O91" s="38" t="s">
        <v>557</v>
      </c>
      <c r="P91" s="67" t="s">
        <v>611</v>
      </c>
      <c r="Q91" s="45">
        <v>46214</v>
      </c>
    </row>
    <row r="92" spans="1:17" ht="70" x14ac:dyDescent="0.15">
      <c r="A92" s="1"/>
      <c r="B92" s="151"/>
      <c r="C92" s="152"/>
      <c r="D92" s="152"/>
      <c r="E92" s="152"/>
      <c r="F92" s="152"/>
      <c r="G92" s="153"/>
      <c r="H92" s="152"/>
      <c r="I92" s="165"/>
      <c r="J92" s="25" t="s">
        <v>255</v>
      </c>
      <c r="K92" s="166"/>
      <c r="L92" s="51" t="s">
        <v>621</v>
      </c>
      <c r="M92" s="167"/>
      <c r="N92" s="12">
        <v>1</v>
      </c>
      <c r="O92" s="38" t="s">
        <v>557</v>
      </c>
      <c r="P92" s="67" t="s">
        <v>611</v>
      </c>
      <c r="Q92" s="45">
        <v>46214</v>
      </c>
    </row>
    <row r="93" spans="1:17" ht="70" x14ac:dyDescent="0.15">
      <c r="A93" s="1"/>
      <c r="B93" s="151"/>
      <c r="C93" s="152"/>
      <c r="D93" s="152"/>
      <c r="E93" s="152"/>
      <c r="F93" s="152"/>
      <c r="G93" s="153"/>
      <c r="H93" s="152"/>
      <c r="I93" s="165"/>
      <c r="J93" s="25" t="s">
        <v>256</v>
      </c>
      <c r="K93" s="166"/>
      <c r="L93" s="51" t="s">
        <v>622</v>
      </c>
      <c r="M93" s="167"/>
      <c r="N93" s="12">
        <v>1</v>
      </c>
      <c r="O93" s="38" t="s">
        <v>557</v>
      </c>
      <c r="P93" s="67" t="s">
        <v>611</v>
      </c>
      <c r="Q93" s="45">
        <v>46214</v>
      </c>
    </row>
    <row r="94" spans="1:17" ht="70" x14ac:dyDescent="0.15">
      <c r="A94" s="1"/>
      <c r="B94" s="141"/>
      <c r="C94" s="139"/>
      <c r="D94" s="139"/>
      <c r="E94" s="139"/>
      <c r="F94" s="139"/>
      <c r="G94" s="145"/>
      <c r="H94" s="139"/>
      <c r="I94" s="143"/>
      <c r="J94" s="25" t="s">
        <v>257</v>
      </c>
      <c r="K94" s="159"/>
      <c r="L94" s="51" t="s">
        <v>623</v>
      </c>
      <c r="M94" s="164"/>
      <c r="N94" s="12">
        <v>1</v>
      </c>
      <c r="O94" s="38" t="s">
        <v>557</v>
      </c>
      <c r="P94" s="67" t="s">
        <v>611</v>
      </c>
      <c r="Q94" s="45">
        <v>46214</v>
      </c>
    </row>
    <row r="95" spans="1:17" ht="409.5" customHeight="1" x14ac:dyDescent="0.15">
      <c r="A95" s="1"/>
      <c r="B95" s="140" t="s">
        <v>99</v>
      </c>
      <c r="C95" s="138" t="s">
        <v>125</v>
      </c>
      <c r="D95" s="138" t="s">
        <v>100</v>
      </c>
      <c r="E95" s="138" t="s">
        <v>258</v>
      </c>
      <c r="F95" s="138" t="s">
        <v>159</v>
      </c>
      <c r="G95" s="144">
        <v>44778</v>
      </c>
      <c r="H95" s="138" t="s">
        <v>19</v>
      </c>
      <c r="I95" s="142" t="s">
        <v>259</v>
      </c>
      <c r="J95" s="25">
        <v>3</v>
      </c>
      <c r="K95" s="158" t="s">
        <v>260</v>
      </c>
      <c r="L95" s="51" t="s">
        <v>624</v>
      </c>
      <c r="M95" s="163" t="s">
        <v>563</v>
      </c>
      <c r="N95" s="12">
        <v>1</v>
      </c>
      <c r="O95" s="38" t="s">
        <v>557</v>
      </c>
      <c r="P95" s="67" t="s">
        <v>611</v>
      </c>
      <c r="Q95" s="45">
        <v>46214</v>
      </c>
    </row>
    <row r="96" spans="1:17" ht="117" customHeight="1" x14ac:dyDescent="0.15">
      <c r="A96" s="1"/>
      <c r="B96" s="141"/>
      <c r="C96" s="139"/>
      <c r="D96" s="139"/>
      <c r="E96" s="139"/>
      <c r="F96" s="139"/>
      <c r="G96" s="145"/>
      <c r="H96" s="139"/>
      <c r="I96" s="143"/>
      <c r="J96" s="25">
        <v>4</v>
      </c>
      <c r="K96" s="159"/>
      <c r="L96" s="51" t="s">
        <v>625</v>
      </c>
      <c r="M96" s="164"/>
      <c r="N96" s="12">
        <v>1</v>
      </c>
      <c r="O96" s="38" t="s">
        <v>557</v>
      </c>
      <c r="P96" s="67" t="s">
        <v>611</v>
      </c>
      <c r="Q96" s="45">
        <v>46214</v>
      </c>
    </row>
    <row r="97" spans="1:17" ht="114.75" customHeight="1" x14ac:dyDescent="0.15">
      <c r="A97" s="1"/>
      <c r="B97" s="140" t="s">
        <v>132</v>
      </c>
      <c r="C97" s="138" t="s">
        <v>125</v>
      </c>
      <c r="D97" s="138" t="s">
        <v>24</v>
      </c>
      <c r="E97" s="138" t="s">
        <v>261</v>
      </c>
      <c r="F97" s="138" t="s">
        <v>262</v>
      </c>
      <c r="G97" s="144">
        <v>42150</v>
      </c>
      <c r="H97" s="138" t="s">
        <v>19</v>
      </c>
      <c r="I97" s="142" t="s">
        <v>263</v>
      </c>
      <c r="J97" s="25" t="s">
        <v>264</v>
      </c>
      <c r="K97" s="158" t="s">
        <v>265</v>
      </c>
      <c r="L97" s="53" t="s">
        <v>626</v>
      </c>
      <c r="M97" s="163" t="s">
        <v>563</v>
      </c>
      <c r="N97" s="12">
        <v>1</v>
      </c>
      <c r="O97" s="38" t="s">
        <v>627</v>
      </c>
      <c r="P97" s="67" t="s">
        <v>628</v>
      </c>
      <c r="Q97" s="45">
        <v>46214</v>
      </c>
    </row>
    <row r="98" spans="1:17" ht="70" x14ac:dyDescent="0.15">
      <c r="A98" s="1"/>
      <c r="B98" s="151"/>
      <c r="C98" s="152"/>
      <c r="D98" s="152"/>
      <c r="E98" s="152"/>
      <c r="F98" s="152"/>
      <c r="G98" s="153"/>
      <c r="H98" s="152"/>
      <c r="I98" s="165"/>
      <c r="J98" s="25" t="s">
        <v>266</v>
      </c>
      <c r="K98" s="166"/>
      <c r="L98" s="53" t="s">
        <v>629</v>
      </c>
      <c r="M98" s="167"/>
      <c r="N98" s="12">
        <v>1</v>
      </c>
      <c r="O98" s="38" t="s">
        <v>627</v>
      </c>
      <c r="P98" s="67" t="s">
        <v>628</v>
      </c>
      <c r="Q98" s="45">
        <v>46214</v>
      </c>
    </row>
    <row r="99" spans="1:17" ht="70" x14ac:dyDescent="0.15">
      <c r="A99" s="1"/>
      <c r="B99" s="141"/>
      <c r="C99" s="139"/>
      <c r="D99" s="139"/>
      <c r="E99" s="139"/>
      <c r="F99" s="139"/>
      <c r="G99" s="145"/>
      <c r="H99" s="139"/>
      <c r="I99" s="143"/>
      <c r="J99" s="25" t="s">
        <v>267</v>
      </c>
      <c r="K99" s="159"/>
      <c r="L99" s="53" t="s">
        <v>630</v>
      </c>
      <c r="M99" s="164"/>
      <c r="N99" s="12">
        <v>1</v>
      </c>
      <c r="O99" s="38" t="s">
        <v>627</v>
      </c>
      <c r="P99" s="67" t="s">
        <v>628</v>
      </c>
      <c r="Q99" s="45">
        <v>46214</v>
      </c>
    </row>
    <row r="100" spans="1:17" ht="105" x14ac:dyDescent="0.15">
      <c r="A100" s="1"/>
      <c r="B100" s="75" t="s">
        <v>99</v>
      </c>
      <c r="C100" s="24" t="s">
        <v>125</v>
      </c>
      <c r="D100" s="24" t="s">
        <v>113</v>
      </c>
      <c r="E100" s="24" t="s">
        <v>268</v>
      </c>
      <c r="F100" s="24" t="s">
        <v>153</v>
      </c>
      <c r="G100" s="31">
        <v>38561</v>
      </c>
      <c r="H100" s="24" t="s">
        <v>19</v>
      </c>
      <c r="I100" s="24" t="s">
        <v>269</v>
      </c>
      <c r="J100" s="24" t="s">
        <v>270</v>
      </c>
      <c r="K100" s="78" t="s">
        <v>271</v>
      </c>
      <c r="L100" s="53" t="s">
        <v>631</v>
      </c>
      <c r="M100" s="27" t="s">
        <v>563</v>
      </c>
      <c r="N100" s="12">
        <v>1</v>
      </c>
      <c r="O100" s="38" t="s">
        <v>627</v>
      </c>
      <c r="P100" s="67" t="s">
        <v>628</v>
      </c>
      <c r="Q100" s="45">
        <v>46214</v>
      </c>
    </row>
    <row r="101" spans="1:17" ht="131.25" customHeight="1" x14ac:dyDescent="0.15">
      <c r="A101" s="1"/>
      <c r="B101" s="140" t="s">
        <v>220</v>
      </c>
      <c r="C101" s="138" t="s">
        <v>125</v>
      </c>
      <c r="D101" s="138" t="s">
        <v>113</v>
      </c>
      <c r="E101" s="138" t="s">
        <v>272</v>
      </c>
      <c r="F101" s="138" t="s">
        <v>159</v>
      </c>
      <c r="G101" s="144">
        <v>45166</v>
      </c>
      <c r="H101" s="138" t="s">
        <v>19</v>
      </c>
      <c r="I101" s="142" t="s">
        <v>273</v>
      </c>
      <c r="J101" s="24">
        <v>7</v>
      </c>
      <c r="K101" s="158" t="s">
        <v>274</v>
      </c>
      <c r="L101" s="53" t="s">
        <v>632</v>
      </c>
      <c r="M101" s="163" t="s">
        <v>563</v>
      </c>
      <c r="N101" s="12">
        <v>1</v>
      </c>
      <c r="O101" s="38" t="s">
        <v>633</v>
      </c>
      <c r="P101" s="69" t="s">
        <v>634</v>
      </c>
      <c r="Q101" s="45">
        <v>46214</v>
      </c>
    </row>
    <row r="102" spans="1:17" ht="131.25" customHeight="1" x14ac:dyDescent="0.15">
      <c r="A102" s="1"/>
      <c r="B102" s="141"/>
      <c r="C102" s="139"/>
      <c r="D102" s="139"/>
      <c r="E102" s="139"/>
      <c r="F102" s="139"/>
      <c r="G102" s="145"/>
      <c r="H102" s="139"/>
      <c r="I102" s="143"/>
      <c r="J102" s="24">
        <v>15</v>
      </c>
      <c r="K102" s="159"/>
      <c r="L102" s="53" t="s">
        <v>635</v>
      </c>
      <c r="M102" s="164"/>
      <c r="N102" s="12">
        <v>1</v>
      </c>
      <c r="O102" s="38" t="s">
        <v>633</v>
      </c>
      <c r="P102" s="69" t="s">
        <v>634</v>
      </c>
      <c r="Q102" s="45">
        <v>46214</v>
      </c>
    </row>
    <row r="103" spans="1:17" ht="187.5" customHeight="1" x14ac:dyDescent="0.15">
      <c r="A103" s="1"/>
      <c r="B103" s="140" t="s">
        <v>23</v>
      </c>
      <c r="C103" s="138" t="s">
        <v>125</v>
      </c>
      <c r="D103" s="142" t="s">
        <v>275</v>
      </c>
      <c r="E103" s="138" t="s">
        <v>276</v>
      </c>
      <c r="F103" s="138" t="s">
        <v>26</v>
      </c>
      <c r="G103" s="144">
        <v>46218</v>
      </c>
      <c r="H103" s="138" t="s">
        <v>19</v>
      </c>
      <c r="I103" s="142" t="s">
        <v>277</v>
      </c>
      <c r="J103" s="24">
        <v>6</v>
      </c>
      <c r="K103" s="146" t="s">
        <v>278</v>
      </c>
      <c r="L103" s="53" t="s">
        <v>636</v>
      </c>
      <c r="M103" s="85" t="s">
        <v>485</v>
      </c>
      <c r="N103" s="12">
        <v>0</v>
      </c>
      <c r="O103" s="38" t="s">
        <v>547</v>
      </c>
      <c r="P103" s="79" t="s">
        <v>637</v>
      </c>
      <c r="Q103" s="45">
        <v>46297</v>
      </c>
    </row>
    <row r="104" spans="1:17" ht="187.5" customHeight="1" x14ac:dyDescent="0.15">
      <c r="A104" s="1"/>
      <c r="B104" s="141"/>
      <c r="C104" s="139"/>
      <c r="D104" s="143"/>
      <c r="E104" s="139"/>
      <c r="F104" s="139"/>
      <c r="G104" s="145"/>
      <c r="H104" s="139"/>
      <c r="I104" s="143"/>
      <c r="J104" s="24">
        <v>7</v>
      </c>
      <c r="K104" s="147"/>
      <c r="L104" s="53" t="s">
        <v>638</v>
      </c>
      <c r="M104" s="85" t="s">
        <v>639</v>
      </c>
      <c r="N104" s="12">
        <v>1</v>
      </c>
      <c r="O104" s="38" t="s">
        <v>640</v>
      </c>
      <c r="P104" s="112" t="s">
        <v>641</v>
      </c>
      <c r="Q104" s="45">
        <v>46297</v>
      </c>
    </row>
    <row r="105" spans="1:17" ht="105" x14ac:dyDescent="0.15">
      <c r="A105" s="1"/>
      <c r="B105" s="75" t="s">
        <v>99</v>
      </c>
      <c r="C105" s="24" t="s">
        <v>279</v>
      </c>
      <c r="D105" s="24" t="s">
        <v>24</v>
      </c>
      <c r="E105" s="24" t="s">
        <v>280</v>
      </c>
      <c r="F105" s="24" t="s">
        <v>26</v>
      </c>
      <c r="G105" s="31">
        <v>36581</v>
      </c>
      <c r="H105" s="24" t="s">
        <v>19</v>
      </c>
      <c r="I105" s="24" t="s">
        <v>281</v>
      </c>
      <c r="J105" s="24">
        <v>6</v>
      </c>
      <c r="K105" s="78" t="s">
        <v>282</v>
      </c>
      <c r="L105" s="56" t="s">
        <v>642</v>
      </c>
      <c r="M105" s="27" t="s">
        <v>563</v>
      </c>
      <c r="N105" s="12">
        <v>1</v>
      </c>
      <c r="O105" s="38" t="s">
        <v>643</v>
      </c>
      <c r="P105" s="74" t="s">
        <v>644</v>
      </c>
      <c r="Q105" s="45">
        <v>46214</v>
      </c>
    </row>
    <row r="106" spans="1:17" ht="105" x14ac:dyDescent="0.15">
      <c r="A106" s="1"/>
      <c r="B106" s="75" t="s">
        <v>99</v>
      </c>
      <c r="C106" s="24" t="s">
        <v>283</v>
      </c>
      <c r="D106" s="24" t="s">
        <v>113</v>
      </c>
      <c r="E106" s="24" t="s">
        <v>284</v>
      </c>
      <c r="F106" s="24" t="s">
        <v>153</v>
      </c>
      <c r="G106" s="31">
        <v>40261</v>
      </c>
      <c r="H106" s="24" t="s">
        <v>19</v>
      </c>
      <c r="I106" s="24" t="s">
        <v>285</v>
      </c>
      <c r="J106" s="24" t="s">
        <v>286</v>
      </c>
      <c r="K106" s="78" t="s">
        <v>287</v>
      </c>
      <c r="L106" s="57" t="s">
        <v>645</v>
      </c>
      <c r="M106" s="27" t="s">
        <v>563</v>
      </c>
      <c r="N106" s="12">
        <v>1</v>
      </c>
      <c r="O106" s="38" t="s">
        <v>646</v>
      </c>
      <c r="P106" s="70" t="s">
        <v>647</v>
      </c>
      <c r="Q106" s="45">
        <v>46214</v>
      </c>
    </row>
    <row r="107" spans="1:17" ht="105" x14ac:dyDescent="0.15">
      <c r="A107" s="1"/>
      <c r="B107" s="75" t="s">
        <v>99</v>
      </c>
      <c r="C107" s="24" t="s">
        <v>283</v>
      </c>
      <c r="D107" s="24" t="s">
        <v>288</v>
      </c>
      <c r="E107" s="24" t="s">
        <v>289</v>
      </c>
      <c r="F107" s="24" t="s">
        <v>290</v>
      </c>
      <c r="G107" s="31">
        <v>37718</v>
      </c>
      <c r="H107" s="24" t="s">
        <v>19</v>
      </c>
      <c r="I107" s="24" t="s">
        <v>291</v>
      </c>
      <c r="J107" s="24" t="s">
        <v>292</v>
      </c>
      <c r="K107" s="35" t="s">
        <v>293</v>
      </c>
      <c r="L107" s="57" t="s">
        <v>648</v>
      </c>
      <c r="M107" s="27" t="s">
        <v>563</v>
      </c>
      <c r="N107" s="12">
        <v>1</v>
      </c>
      <c r="O107" s="38" t="s">
        <v>646</v>
      </c>
      <c r="P107" s="70" t="s">
        <v>647</v>
      </c>
      <c r="Q107" s="45">
        <v>46214</v>
      </c>
    </row>
    <row r="108" spans="1:17" ht="105" x14ac:dyDescent="0.15">
      <c r="A108" s="1"/>
      <c r="B108" s="75" t="s">
        <v>99</v>
      </c>
      <c r="C108" s="24" t="s">
        <v>283</v>
      </c>
      <c r="D108" s="24" t="s">
        <v>24</v>
      </c>
      <c r="E108" s="24" t="s">
        <v>294</v>
      </c>
      <c r="F108" s="24" t="s">
        <v>26</v>
      </c>
      <c r="G108" s="31">
        <v>40918</v>
      </c>
      <c r="H108" s="24" t="s">
        <v>19</v>
      </c>
      <c r="I108" s="24" t="s">
        <v>295</v>
      </c>
      <c r="J108" s="24" t="s">
        <v>296</v>
      </c>
      <c r="K108" s="35" t="s">
        <v>297</v>
      </c>
      <c r="L108" s="49" t="s">
        <v>649</v>
      </c>
      <c r="M108" s="27" t="s">
        <v>563</v>
      </c>
      <c r="N108" s="12">
        <v>1</v>
      </c>
      <c r="O108" s="38" t="s">
        <v>650</v>
      </c>
      <c r="P108" s="70" t="s">
        <v>647</v>
      </c>
      <c r="Q108" s="45">
        <v>46214</v>
      </c>
    </row>
    <row r="109" spans="1:17" ht="105" x14ac:dyDescent="0.15">
      <c r="B109" s="75" t="s">
        <v>99</v>
      </c>
      <c r="C109" s="24" t="s">
        <v>283</v>
      </c>
      <c r="D109" s="24" t="s">
        <v>52</v>
      </c>
      <c r="E109" s="24" t="s">
        <v>298</v>
      </c>
      <c r="F109" s="24" t="s">
        <v>18</v>
      </c>
      <c r="G109" s="33">
        <v>40253</v>
      </c>
      <c r="H109" s="24" t="s">
        <v>19</v>
      </c>
      <c r="I109" s="24" t="s">
        <v>299</v>
      </c>
      <c r="J109" s="24" t="s">
        <v>300</v>
      </c>
      <c r="K109" s="37" t="s">
        <v>301</v>
      </c>
      <c r="L109" s="38" t="s">
        <v>651</v>
      </c>
      <c r="M109" s="27" t="s">
        <v>563</v>
      </c>
      <c r="N109" s="12">
        <v>1</v>
      </c>
      <c r="O109" s="38" t="s">
        <v>650</v>
      </c>
      <c r="P109" s="70" t="s">
        <v>647</v>
      </c>
      <c r="Q109" s="45">
        <v>46214</v>
      </c>
    </row>
    <row r="110" spans="1:17" ht="120" x14ac:dyDescent="0.15">
      <c r="B110" s="75" t="s">
        <v>99</v>
      </c>
      <c r="C110" s="24" t="s">
        <v>283</v>
      </c>
      <c r="D110" s="24" t="s">
        <v>100</v>
      </c>
      <c r="E110" s="24" t="s">
        <v>302</v>
      </c>
      <c r="F110" s="24" t="s">
        <v>303</v>
      </c>
      <c r="G110" s="31">
        <v>38464</v>
      </c>
      <c r="H110" s="24" t="s">
        <v>19</v>
      </c>
      <c r="I110" s="24" t="s">
        <v>304</v>
      </c>
      <c r="J110" s="24" t="s">
        <v>305</v>
      </c>
      <c r="K110" s="37" t="s">
        <v>306</v>
      </c>
      <c r="L110" s="38" t="s">
        <v>651</v>
      </c>
      <c r="M110" s="27" t="s">
        <v>563</v>
      </c>
      <c r="N110" s="12">
        <v>1</v>
      </c>
      <c r="O110" s="38" t="s">
        <v>650</v>
      </c>
      <c r="P110" s="70" t="s">
        <v>647</v>
      </c>
      <c r="Q110" s="45">
        <v>46214</v>
      </c>
    </row>
    <row r="111" spans="1:17" ht="120" x14ac:dyDescent="0.15">
      <c r="B111" s="75" t="s">
        <v>99</v>
      </c>
      <c r="C111" s="24" t="s">
        <v>283</v>
      </c>
      <c r="D111" s="24" t="s">
        <v>100</v>
      </c>
      <c r="E111" s="24" t="s">
        <v>307</v>
      </c>
      <c r="F111" s="24" t="s">
        <v>127</v>
      </c>
      <c r="G111" s="31">
        <v>43825</v>
      </c>
      <c r="H111" s="24" t="s">
        <v>19</v>
      </c>
      <c r="I111" s="24" t="s">
        <v>308</v>
      </c>
      <c r="J111" s="24" t="s">
        <v>30</v>
      </c>
      <c r="K111" s="37" t="s">
        <v>309</v>
      </c>
      <c r="L111" s="38" t="s">
        <v>651</v>
      </c>
      <c r="M111" s="27" t="s">
        <v>563</v>
      </c>
      <c r="N111" s="12">
        <v>1</v>
      </c>
      <c r="O111" s="38" t="s">
        <v>650</v>
      </c>
      <c r="P111" s="70" t="s">
        <v>647</v>
      </c>
      <c r="Q111" s="45">
        <v>46214</v>
      </c>
    </row>
    <row r="112" spans="1:17" ht="90" x14ac:dyDescent="0.15">
      <c r="B112" s="75" t="s">
        <v>310</v>
      </c>
      <c r="C112" s="24" t="s">
        <v>311</v>
      </c>
      <c r="D112" s="24" t="s">
        <v>312</v>
      </c>
      <c r="E112" s="24" t="s">
        <v>313</v>
      </c>
      <c r="F112" s="24" t="s">
        <v>26</v>
      </c>
      <c r="G112" s="31">
        <v>41002</v>
      </c>
      <c r="H112" s="24" t="s">
        <v>19</v>
      </c>
      <c r="I112" s="24" t="s">
        <v>314</v>
      </c>
      <c r="J112" s="24" t="s">
        <v>315</v>
      </c>
      <c r="K112" s="78" t="s">
        <v>316</v>
      </c>
      <c r="L112" s="38" t="s">
        <v>652</v>
      </c>
      <c r="M112" s="24" t="s">
        <v>523</v>
      </c>
      <c r="N112" s="12">
        <v>1</v>
      </c>
      <c r="O112" s="41" t="s">
        <v>653</v>
      </c>
      <c r="P112" s="71" t="s">
        <v>483</v>
      </c>
      <c r="Q112" s="45">
        <v>46214</v>
      </c>
    </row>
    <row r="113" spans="2:17" ht="105" x14ac:dyDescent="0.15">
      <c r="B113" s="75" t="s">
        <v>99</v>
      </c>
      <c r="C113" s="24" t="s">
        <v>311</v>
      </c>
      <c r="D113" s="24" t="s">
        <v>317</v>
      </c>
      <c r="E113" s="24" t="s">
        <v>318</v>
      </c>
      <c r="F113" s="24" t="s">
        <v>26</v>
      </c>
      <c r="G113" s="31">
        <v>45015</v>
      </c>
      <c r="H113" s="24" t="s">
        <v>19</v>
      </c>
      <c r="I113" s="24" t="s">
        <v>319</v>
      </c>
      <c r="J113" s="24" t="s">
        <v>14</v>
      </c>
      <c r="K113" s="35" t="s">
        <v>320</v>
      </c>
      <c r="L113" s="38" t="s">
        <v>654</v>
      </c>
      <c r="M113" s="27" t="s">
        <v>563</v>
      </c>
      <c r="N113" s="12">
        <v>1</v>
      </c>
      <c r="O113" s="38" t="s">
        <v>482</v>
      </c>
      <c r="P113" s="71" t="s">
        <v>483</v>
      </c>
      <c r="Q113" s="45">
        <v>46214</v>
      </c>
    </row>
    <row r="114" spans="2:17" ht="105" x14ac:dyDescent="0.15">
      <c r="B114" s="221" t="s">
        <v>23</v>
      </c>
      <c r="C114" s="138" t="s">
        <v>311</v>
      </c>
      <c r="D114" s="138" t="s">
        <v>24</v>
      </c>
      <c r="E114" s="138" t="s">
        <v>321</v>
      </c>
      <c r="F114" s="138" t="s">
        <v>322</v>
      </c>
      <c r="G114" s="144">
        <v>44026</v>
      </c>
      <c r="H114" s="138" t="s">
        <v>19</v>
      </c>
      <c r="I114" s="138" t="s">
        <v>323</v>
      </c>
      <c r="J114" s="24">
        <v>14</v>
      </c>
      <c r="K114" s="219" t="s">
        <v>324</v>
      </c>
      <c r="L114" s="38" t="s">
        <v>655</v>
      </c>
      <c r="M114" s="27" t="s">
        <v>563</v>
      </c>
      <c r="N114" s="12">
        <v>1</v>
      </c>
      <c r="O114" s="38" t="s">
        <v>656</v>
      </c>
      <c r="P114" s="71" t="s">
        <v>483</v>
      </c>
      <c r="Q114" s="45">
        <v>46214</v>
      </c>
    </row>
    <row r="115" spans="2:17" ht="93" customHeight="1" x14ac:dyDescent="0.15">
      <c r="B115" s="222"/>
      <c r="C115" s="139"/>
      <c r="D115" s="139"/>
      <c r="E115" s="139"/>
      <c r="F115" s="139"/>
      <c r="G115" s="145"/>
      <c r="H115" s="139"/>
      <c r="I115" s="139"/>
      <c r="J115" s="24">
        <v>18</v>
      </c>
      <c r="K115" s="220"/>
      <c r="L115" s="38" t="s">
        <v>657</v>
      </c>
      <c r="M115" s="27" t="s">
        <v>563</v>
      </c>
      <c r="N115" s="12">
        <v>1</v>
      </c>
      <c r="O115" s="38" t="s">
        <v>656</v>
      </c>
      <c r="P115" s="71" t="s">
        <v>483</v>
      </c>
      <c r="Q115" s="45">
        <v>46214</v>
      </c>
    </row>
    <row r="116" spans="2:17" ht="129" customHeight="1" x14ac:dyDescent="0.15">
      <c r="B116" s="140" t="s">
        <v>99</v>
      </c>
      <c r="C116" s="138" t="s">
        <v>325</v>
      </c>
      <c r="D116" s="138" t="s">
        <v>24</v>
      </c>
      <c r="E116" s="138" t="s">
        <v>326</v>
      </c>
      <c r="F116" s="138" t="s">
        <v>327</v>
      </c>
      <c r="G116" s="144">
        <v>36831</v>
      </c>
      <c r="H116" s="138" t="s">
        <v>19</v>
      </c>
      <c r="I116" s="138" t="s">
        <v>328</v>
      </c>
      <c r="J116" s="24">
        <v>5</v>
      </c>
      <c r="K116" s="158" t="s">
        <v>329</v>
      </c>
      <c r="L116" s="38" t="s">
        <v>658</v>
      </c>
      <c r="M116" s="27" t="s">
        <v>563</v>
      </c>
      <c r="N116" s="12">
        <v>1</v>
      </c>
      <c r="O116" s="190" t="s">
        <v>659</v>
      </c>
      <c r="P116" s="134" t="s">
        <v>430</v>
      </c>
      <c r="Q116" s="45">
        <v>46214</v>
      </c>
    </row>
    <row r="117" spans="2:17" ht="101.25" customHeight="1" x14ac:dyDescent="0.15">
      <c r="B117" s="141"/>
      <c r="C117" s="139"/>
      <c r="D117" s="139"/>
      <c r="E117" s="139"/>
      <c r="F117" s="139"/>
      <c r="G117" s="145"/>
      <c r="H117" s="139"/>
      <c r="I117" s="139"/>
      <c r="J117" s="24">
        <v>6</v>
      </c>
      <c r="K117" s="159"/>
      <c r="L117" s="38" t="s">
        <v>660</v>
      </c>
      <c r="M117" s="27" t="s">
        <v>563</v>
      </c>
      <c r="N117" s="12">
        <v>1</v>
      </c>
      <c r="O117" s="191"/>
      <c r="P117" s="134" t="s">
        <v>430</v>
      </c>
      <c r="Q117" s="45">
        <v>46214</v>
      </c>
    </row>
    <row r="118" spans="2:17" ht="120" x14ac:dyDescent="0.15">
      <c r="B118" s="75" t="s">
        <v>99</v>
      </c>
      <c r="C118" s="24" t="s">
        <v>325</v>
      </c>
      <c r="D118" s="24" t="s">
        <v>330</v>
      </c>
      <c r="E118" s="24" t="s">
        <v>331</v>
      </c>
      <c r="F118" s="24" t="s">
        <v>332</v>
      </c>
      <c r="G118" s="31">
        <v>45450</v>
      </c>
      <c r="H118" s="24" t="s">
        <v>19</v>
      </c>
      <c r="I118" s="24" t="s">
        <v>304</v>
      </c>
      <c r="J118" s="24" t="s">
        <v>333</v>
      </c>
      <c r="K118" s="35" t="s">
        <v>334</v>
      </c>
      <c r="L118" s="38" t="s">
        <v>659</v>
      </c>
      <c r="M118" s="27" t="s">
        <v>563</v>
      </c>
      <c r="N118" s="12">
        <v>1</v>
      </c>
      <c r="O118" s="38" t="s">
        <v>661</v>
      </c>
      <c r="P118" s="134" t="s">
        <v>430</v>
      </c>
      <c r="Q118" s="45">
        <v>46214</v>
      </c>
    </row>
    <row r="119" spans="2:17" ht="53.25" customHeight="1" x14ac:dyDescent="0.15">
      <c r="B119" s="140" t="s">
        <v>99</v>
      </c>
      <c r="C119" s="138" t="s">
        <v>335</v>
      </c>
      <c r="D119" s="138" t="s">
        <v>52</v>
      </c>
      <c r="E119" s="138" t="s">
        <v>336</v>
      </c>
      <c r="F119" s="138" t="s">
        <v>18</v>
      </c>
      <c r="G119" s="144">
        <v>44749</v>
      </c>
      <c r="H119" s="138" t="s">
        <v>19</v>
      </c>
      <c r="I119" s="138" t="s">
        <v>337</v>
      </c>
      <c r="J119" s="24">
        <v>5</v>
      </c>
      <c r="K119" s="158" t="s">
        <v>338</v>
      </c>
      <c r="L119" s="53" t="s">
        <v>662</v>
      </c>
      <c r="M119" s="163" t="s">
        <v>563</v>
      </c>
      <c r="N119" s="12">
        <v>0</v>
      </c>
      <c r="O119" s="60" t="s">
        <v>663</v>
      </c>
      <c r="P119" s="41" t="s">
        <v>664</v>
      </c>
      <c r="Q119" s="45">
        <v>46214</v>
      </c>
    </row>
    <row r="120" spans="2:17" ht="49.5" customHeight="1" x14ac:dyDescent="0.15">
      <c r="B120" s="151"/>
      <c r="C120" s="152"/>
      <c r="D120" s="152"/>
      <c r="E120" s="152"/>
      <c r="F120" s="152"/>
      <c r="G120" s="153"/>
      <c r="H120" s="152"/>
      <c r="I120" s="152"/>
      <c r="J120" s="24">
        <v>13</v>
      </c>
      <c r="K120" s="166"/>
      <c r="L120" s="53" t="s">
        <v>665</v>
      </c>
      <c r="M120" s="167"/>
      <c r="N120" s="12">
        <v>0</v>
      </c>
      <c r="O120" s="60" t="s">
        <v>663</v>
      </c>
      <c r="P120" s="41" t="s">
        <v>664</v>
      </c>
      <c r="Q120" s="45">
        <v>46214</v>
      </c>
    </row>
    <row r="121" spans="2:17" ht="60.75" customHeight="1" x14ac:dyDescent="0.15">
      <c r="B121" s="141"/>
      <c r="C121" s="139"/>
      <c r="D121" s="139"/>
      <c r="E121" s="139"/>
      <c r="F121" s="139"/>
      <c r="G121" s="145"/>
      <c r="H121" s="139"/>
      <c r="I121" s="139"/>
      <c r="J121" s="24">
        <v>14</v>
      </c>
      <c r="K121" s="159"/>
      <c r="L121" s="53" t="s">
        <v>666</v>
      </c>
      <c r="M121" s="164"/>
      <c r="N121" s="12">
        <v>1</v>
      </c>
      <c r="O121" s="60" t="s">
        <v>667</v>
      </c>
      <c r="P121" s="87" t="s">
        <v>668</v>
      </c>
      <c r="Q121" s="45">
        <v>46276</v>
      </c>
    </row>
    <row r="122" spans="2:17" ht="240" x14ac:dyDescent="0.15">
      <c r="B122" s="75" t="s">
        <v>132</v>
      </c>
      <c r="C122" s="24" t="s">
        <v>335</v>
      </c>
      <c r="D122" s="24" t="s">
        <v>31</v>
      </c>
      <c r="E122" s="24" t="s">
        <v>339</v>
      </c>
      <c r="F122" s="24" t="s">
        <v>26</v>
      </c>
      <c r="G122" s="31">
        <v>44958</v>
      </c>
      <c r="H122" s="24" t="s">
        <v>19</v>
      </c>
      <c r="I122" s="24" t="s">
        <v>340</v>
      </c>
      <c r="J122" s="24" t="s">
        <v>341</v>
      </c>
      <c r="K122" s="37" t="s">
        <v>342</v>
      </c>
      <c r="L122" s="60" t="s">
        <v>669</v>
      </c>
      <c r="M122" s="27" t="s">
        <v>563</v>
      </c>
      <c r="N122" s="12">
        <v>1</v>
      </c>
      <c r="O122" s="88" t="s">
        <v>663</v>
      </c>
      <c r="P122" s="71" t="s">
        <v>670</v>
      </c>
      <c r="Q122" s="45">
        <v>46214</v>
      </c>
    </row>
    <row r="123" spans="2:17" ht="255" customHeight="1" x14ac:dyDescent="0.15">
      <c r="B123" s="75" t="s">
        <v>132</v>
      </c>
      <c r="C123" s="24" t="s">
        <v>335</v>
      </c>
      <c r="D123" s="26" t="s">
        <v>24</v>
      </c>
      <c r="E123" s="24" t="s">
        <v>343</v>
      </c>
      <c r="F123" s="24" t="s">
        <v>26</v>
      </c>
      <c r="G123" s="31">
        <v>46238</v>
      </c>
      <c r="H123" s="24" t="s">
        <v>19</v>
      </c>
      <c r="I123" s="24" t="s">
        <v>344</v>
      </c>
      <c r="J123" s="24">
        <v>4</v>
      </c>
      <c r="K123" s="101" t="s">
        <v>345</v>
      </c>
      <c r="L123" s="60" t="s">
        <v>671</v>
      </c>
      <c r="M123" s="27" t="s">
        <v>563</v>
      </c>
      <c r="N123" s="12">
        <v>0</v>
      </c>
      <c r="O123" s="88" t="s">
        <v>672</v>
      </c>
      <c r="P123" s="71"/>
      <c r="Q123" s="45">
        <v>46297</v>
      </c>
    </row>
    <row r="124" spans="2:17" ht="100.5" customHeight="1" x14ac:dyDescent="0.15">
      <c r="B124" s="89" t="s">
        <v>346</v>
      </c>
      <c r="C124" s="24" t="s">
        <v>347</v>
      </c>
      <c r="D124" s="138" t="s">
        <v>52</v>
      </c>
      <c r="E124" s="138" t="s">
        <v>348</v>
      </c>
      <c r="F124" s="138" t="s">
        <v>18</v>
      </c>
      <c r="G124" s="144">
        <v>42664</v>
      </c>
      <c r="H124" s="138" t="s">
        <v>19</v>
      </c>
      <c r="I124" s="138" t="s">
        <v>349</v>
      </c>
      <c r="J124" s="24">
        <v>5</v>
      </c>
      <c r="K124" s="158" t="s">
        <v>350</v>
      </c>
      <c r="L124" s="38" t="s">
        <v>673</v>
      </c>
      <c r="M124" s="41" t="s">
        <v>674</v>
      </c>
      <c r="N124" s="12">
        <v>1</v>
      </c>
      <c r="O124" s="38" t="s">
        <v>675</v>
      </c>
      <c r="P124" s="71" t="s">
        <v>676</v>
      </c>
      <c r="Q124" s="45">
        <v>46214</v>
      </c>
    </row>
    <row r="125" spans="2:17" ht="108.75" customHeight="1" x14ac:dyDescent="0.15">
      <c r="B125" s="89" t="s">
        <v>23</v>
      </c>
      <c r="C125" s="24" t="s">
        <v>347</v>
      </c>
      <c r="D125" s="139"/>
      <c r="E125" s="139"/>
      <c r="F125" s="139"/>
      <c r="G125" s="145"/>
      <c r="H125" s="139"/>
      <c r="I125" s="139"/>
      <c r="J125" s="24">
        <v>6</v>
      </c>
      <c r="K125" s="159"/>
      <c r="L125" s="38" t="s">
        <v>677</v>
      </c>
      <c r="M125" s="88" t="s">
        <v>678</v>
      </c>
      <c r="N125" s="12">
        <v>1</v>
      </c>
      <c r="O125" s="38" t="s">
        <v>679</v>
      </c>
      <c r="P125" s="114" t="s">
        <v>680</v>
      </c>
      <c r="Q125" s="45">
        <v>46302</v>
      </c>
    </row>
    <row r="126" spans="2:17" ht="108" customHeight="1" x14ac:dyDescent="0.15">
      <c r="B126" s="160" t="s">
        <v>351</v>
      </c>
      <c r="C126" s="138" t="s">
        <v>347</v>
      </c>
      <c r="D126" s="138" t="s">
        <v>31</v>
      </c>
      <c r="E126" s="138" t="s">
        <v>352</v>
      </c>
      <c r="F126" s="138" t="s">
        <v>327</v>
      </c>
      <c r="G126" s="144">
        <v>46013</v>
      </c>
      <c r="H126" s="138" t="s">
        <v>19</v>
      </c>
      <c r="I126" s="138" t="s">
        <v>353</v>
      </c>
      <c r="J126" s="24">
        <v>156</v>
      </c>
      <c r="K126" s="146" t="s">
        <v>354</v>
      </c>
      <c r="L126" s="38" t="s">
        <v>681</v>
      </c>
      <c r="M126" s="148" t="s">
        <v>682</v>
      </c>
      <c r="N126" s="12">
        <v>1</v>
      </c>
      <c r="O126" s="38" t="s">
        <v>683</v>
      </c>
      <c r="P126" s="71" t="s">
        <v>684</v>
      </c>
      <c r="Q126" s="45">
        <v>46214</v>
      </c>
    </row>
    <row r="127" spans="2:17" ht="108" customHeight="1" x14ac:dyDescent="0.15">
      <c r="B127" s="161"/>
      <c r="C127" s="152"/>
      <c r="D127" s="152"/>
      <c r="E127" s="152"/>
      <c r="F127" s="152"/>
      <c r="G127" s="153"/>
      <c r="H127" s="152"/>
      <c r="I127" s="152"/>
      <c r="J127" s="24">
        <v>157</v>
      </c>
      <c r="K127" s="154"/>
      <c r="L127" s="38" t="s">
        <v>685</v>
      </c>
      <c r="M127" s="149"/>
      <c r="N127" s="12">
        <v>1</v>
      </c>
      <c r="O127" s="38" t="s">
        <v>683</v>
      </c>
      <c r="P127" s="71" t="s">
        <v>684</v>
      </c>
      <c r="Q127" s="45">
        <v>46296</v>
      </c>
    </row>
    <row r="128" spans="2:17" ht="108" customHeight="1" x14ac:dyDescent="0.15">
      <c r="B128" s="161"/>
      <c r="C128" s="152"/>
      <c r="D128" s="152"/>
      <c r="E128" s="152"/>
      <c r="F128" s="152"/>
      <c r="G128" s="153"/>
      <c r="H128" s="152"/>
      <c r="I128" s="152"/>
      <c r="J128" s="24">
        <v>160</v>
      </c>
      <c r="K128" s="154"/>
      <c r="L128" s="38" t="s">
        <v>686</v>
      </c>
      <c r="M128" s="149"/>
      <c r="N128" s="12">
        <v>1</v>
      </c>
      <c r="O128" s="38" t="s">
        <v>683</v>
      </c>
      <c r="P128" s="71" t="s">
        <v>684</v>
      </c>
      <c r="Q128" s="45">
        <v>46296</v>
      </c>
    </row>
    <row r="129" spans="2:17" ht="108" customHeight="1" x14ac:dyDescent="0.15">
      <c r="B129" s="161"/>
      <c r="C129" s="152"/>
      <c r="D129" s="152"/>
      <c r="E129" s="152"/>
      <c r="F129" s="152"/>
      <c r="G129" s="153"/>
      <c r="H129" s="152"/>
      <c r="I129" s="152"/>
      <c r="J129" s="24">
        <v>161</v>
      </c>
      <c r="K129" s="154"/>
      <c r="L129" s="38" t="s">
        <v>687</v>
      </c>
      <c r="M129" s="149"/>
      <c r="N129" s="12">
        <v>1</v>
      </c>
      <c r="O129" s="38" t="s">
        <v>683</v>
      </c>
      <c r="P129" s="71" t="s">
        <v>684</v>
      </c>
      <c r="Q129" s="45">
        <v>46296</v>
      </c>
    </row>
    <row r="130" spans="2:17" ht="108" customHeight="1" x14ac:dyDescent="0.15">
      <c r="B130" s="162"/>
      <c r="C130" s="139"/>
      <c r="D130" s="139"/>
      <c r="E130" s="139"/>
      <c r="F130" s="139"/>
      <c r="G130" s="145"/>
      <c r="H130" s="139"/>
      <c r="I130" s="139"/>
      <c r="J130" s="24">
        <v>162</v>
      </c>
      <c r="K130" s="147"/>
      <c r="L130" s="38" t="s">
        <v>688</v>
      </c>
      <c r="M130" s="150"/>
      <c r="N130" s="12">
        <v>1</v>
      </c>
      <c r="O130" s="38" t="s">
        <v>683</v>
      </c>
      <c r="P130" s="71" t="s">
        <v>684</v>
      </c>
      <c r="Q130" s="45">
        <v>46296</v>
      </c>
    </row>
    <row r="131" spans="2:17" ht="112" x14ac:dyDescent="0.15">
      <c r="B131" s="89" t="s">
        <v>351</v>
      </c>
      <c r="C131" s="24" t="s">
        <v>347</v>
      </c>
      <c r="D131" s="24" t="s">
        <v>100</v>
      </c>
      <c r="E131" s="24" t="s">
        <v>355</v>
      </c>
      <c r="F131" s="24" t="s">
        <v>356</v>
      </c>
      <c r="G131" s="31">
        <v>45173</v>
      </c>
      <c r="H131" s="24" t="s">
        <v>19</v>
      </c>
      <c r="I131" s="24" t="s">
        <v>357</v>
      </c>
      <c r="J131" s="24">
        <v>2</v>
      </c>
      <c r="K131" s="35" t="s">
        <v>358</v>
      </c>
      <c r="L131" s="38" t="s">
        <v>689</v>
      </c>
      <c r="M131" s="88" t="s">
        <v>682</v>
      </c>
      <c r="N131" s="12">
        <v>1</v>
      </c>
      <c r="O131" s="38" t="s">
        <v>683</v>
      </c>
      <c r="P131" s="71" t="s">
        <v>684</v>
      </c>
      <c r="Q131" s="45">
        <v>46214</v>
      </c>
    </row>
    <row r="132" spans="2:17" ht="60" x14ac:dyDescent="0.15">
      <c r="B132" s="75" t="s">
        <v>23</v>
      </c>
      <c r="C132" s="24" t="s">
        <v>347</v>
      </c>
      <c r="D132" s="24" t="s">
        <v>52</v>
      </c>
      <c r="E132" s="24" t="s">
        <v>359</v>
      </c>
      <c r="F132" s="24" t="s">
        <v>18</v>
      </c>
      <c r="G132" s="31">
        <v>43657</v>
      </c>
      <c r="H132" s="24" t="s">
        <v>19</v>
      </c>
      <c r="I132" s="24" t="s">
        <v>360</v>
      </c>
      <c r="J132" s="24">
        <v>8</v>
      </c>
      <c r="K132" s="35" t="s">
        <v>361</v>
      </c>
      <c r="L132" s="38" t="s">
        <v>690</v>
      </c>
      <c r="M132" s="46" t="s">
        <v>639</v>
      </c>
      <c r="N132" s="12">
        <v>1</v>
      </c>
      <c r="O132" s="38" t="s">
        <v>691</v>
      </c>
      <c r="P132" s="72" t="s">
        <v>692</v>
      </c>
      <c r="Q132" s="45">
        <v>46214</v>
      </c>
    </row>
    <row r="133" spans="2:17" ht="41.25" customHeight="1" x14ac:dyDescent="0.15">
      <c r="B133" s="140" t="s">
        <v>23</v>
      </c>
      <c r="C133" s="138" t="s">
        <v>362</v>
      </c>
      <c r="D133" s="138" t="s">
        <v>16</v>
      </c>
      <c r="E133" s="138" t="s">
        <v>363</v>
      </c>
      <c r="F133" s="138" t="s">
        <v>18</v>
      </c>
      <c r="G133" s="144">
        <v>34152</v>
      </c>
      <c r="H133" s="138" t="s">
        <v>19</v>
      </c>
      <c r="I133" s="138" t="s">
        <v>364</v>
      </c>
      <c r="J133" s="24">
        <v>7</v>
      </c>
      <c r="K133" s="146" t="s">
        <v>365</v>
      </c>
      <c r="L133" s="60" t="s">
        <v>693</v>
      </c>
      <c r="M133" s="155" t="s">
        <v>639</v>
      </c>
      <c r="N133" s="12">
        <v>1</v>
      </c>
      <c r="O133" s="38" t="s">
        <v>694</v>
      </c>
      <c r="P133" s="115" t="s">
        <v>695</v>
      </c>
      <c r="Q133" s="113">
        <v>46302</v>
      </c>
    </row>
    <row r="134" spans="2:17" ht="28" x14ac:dyDescent="0.15">
      <c r="B134" s="151"/>
      <c r="C134" s="152"/>
      <c r="D134" s="152"/>
      <c r="E134" s="152"/>
      <c r="F134" s="152"/>
      <c r="G134" s="153"/>
      <c r="H134" s="152"/>
      <c r="I134" s="152"/>
      <c r="J134" s="24">
        <v>8</v>
      </c>
      <c r="K134" s="154"/>
      <c r="L134" s="91" t="s">
        <v>696</v>
      </c>
      <c r="M134" s="156"/>
      <c r="N134" s="12">
        <v>1</v>
      </c>
      <c r="O134" s="38" t="s">
        <v>697</v>
      </c>
      <c r="P134" s="71" t="s">
        <v>644</v>
      </c>
      <c r="Q134" s="45">
        <v>46214</v>
      </c>
    </row>
    <row r="135" spans="2:17" ht="14" x14ac:dyDescent="0.15">
      <c r="B135" s="151"/>
      <c r="C135" s="152"/>
      <c r="D135" s="152"/>
      <c r="E135" s="152"/>
      <c r="F135" s="152"/>
      <c r="G135" s="153"/>
      <c r="H135" s="152"/>
      <c r="I135" s="152"/>
      <c r="J135" s="24">
        <v>10</v>
      </c>
      <c r="K135" s="154"/>
      <c r="L135" s="91" t="s">
        <v>698</v>
      </c>
      <c r="M135" s="156"/>
      <c r="N135" s="12">
        <v>1</v>
      </c>
      <c r="O135" s="38" t="s">
        <v>694</v>
      </c>
      <c r="P135" s="118"/>
      <c r="Q135" s="110"/>
    </row>
    <row r="136" spans="2:17" ht="84" x14ac:dyDescent="0.15">
      <c r="B136" s="151"/>
      <c r="C136" s="152"/>
      <c r="D136" s="152"/>
      <c r="E136" s="152"/>
      <c r="F136" s="152"/>
      <c r="G136" s="153"/>
      <c r="H136" s="152"/>
      <c r="I136" s="152"/>
      <c r="J136" s="24">
        <v>11</v>
      </c>
      <c r="K136" s="154"/>
      <c r="L136" s="91" t="s">
        <v>699</v>
      </c>
      <c r="M136" s="156"/>
      <c r="N136" s="12">
        <v>1</v>
      </c>
      <c r="O136" s="117" t="s">
        <v>700</v>
      </c>
      <c r="P136" s="116" t="s">
        <v>695</v>
      </c>
      <c r="Q136" s="120">
        <v>46302</v>
      </c>
    </row>
    <row r="137" spans="2:17" ht="74.25" customHeight="1" x14ac:dyDescent="0.15">
      <c r="B137" s="151"/>
      <c r="C137" s="139"/>
      <c r="D137" s="139"/>
      <c r="E137" s="139"/>
      <c r="F137" s="139"/>
      <c r="G137" s="145"/>
      <c r="H137" s="139"/>
      <c r="I137" s="139"/>
      <c r="J137" s="24">
        <v>14</v>
      </c>
      <c r="K137" s="147"/>
      <c r="L137" s="91" t="s">
        <v>701</v>
      </c>
      <c r="M137" s="157"/>
      <c r="N137" s="12">
        <v>1</v>
      </c>
      <c r="O137" s="117" t="s">
        <v>700</v>
      </c>
      <c r="P137" s="116" t="s">
        <v>695</v>
      </c>
      <c r="Q137" s="120">
        <v>46302</v>
      </c>
    </row>
    <row r="138" spans="2:17" ht="57" customHeight="1" x14ac:dyDescent="0.15">
      <c r="B138" s="223" t="s">
        <v>23</v>
      </c>
      <c r="C138" s="224" t="s">
        <v>362</v>
      </c>
      <c r="D138" s="138" t="s">
        <v>31</v>
      </c>
      <c r="E138" s="138" t="s">
        <v>366</v>
      </c>
      <c r="F138" s="138" t="s">
        <v>26</v>
      </c>
      <c r="G138" s="144">
        <v>43318</v>
      </c>
      <c r="H138" s="138" t="s">
        <v>19</v>
      </c>
      <c r="I138" s="138" t="s">
        <v>367</v>
      </c>
      <c r="J138" s="24">
        <v>14</v>
      </c>
      <c r="K138" s="146" t="s">
        <v>368</v>
      </c>
      <c r="L138" s="59" t="s">
        <v>702</v>
      </c>
      <c r="M138" s="155" t="s">
        <v>639</v>
      </c>
      <c r="N138" s="12">
        <v>1</v>
      </c>
      <c r="O138" s="61" t="s">
        <v>703</v>
      </c>
      <c r="P138" s="119" t="s">
        <v>644</v>
      </c>
      <c r="Q138" s="111">
        <v>46214</v>
      </c>
    </row>
    <row r="139" spans="2:17" ht="56.25" customHeight="1" x14ac:dyDescent="0.15">
      <c r="B139" s="223"/>
      <c r="C139" s="225"/>
      <c r="D139" s="139"/>
      <c r="E139" s="139"/>
      <c r="F139" s="139"/>
      <c r="G139" s="145"/>
      <c r="H139" s="139"/>
      <c r="I139" s="139"/>
      <c r="J139" s="24">
        <v>17</v>
      </c>
      <c r="K139" s="147"/>
      <c r="L139" s="92" t="s">
        <v>704</v>
      </c>
      <c r="M139" s="157"/>
      <c r="N139" s="12">
        <v>1</v>
      </c>
      <c r="O139" s="38" t="s">
        <v>705</v>
      </c>
      <c r="P139" s="128" t="s">
        <v>706</v>
      </c>
      <c r="Q139" s="108">
        <v>46303</v>
      </c>
    </row>
    <row r="140" spans="2:17" ht="27" customHeight="1" x14ac:dyDescent="0.15">
      <c r="B140" s="226" t="s">
        <v>369</v>
      </c>
      <c r="C140" s="138" t="s">
        <v>362</v>
      </c>
      <c r="D140" s="138" t="s">
        <v>100</v>
      </c>
      <c r="E140" s="138" t="s">
        <v>370</v>
      </c>
      <c r="F140" s="138" t="s">
        <v>371</v>
      </c>
      <c r="G140" s="144">
        <v>44293</v>
      </c>
      <c r="H140" s="138" t="s">
        <v>19</v>
      </c>
      <c r="I140" s="138" t="s">
        <v>372</v>
      </c>
      <c r="J140" s="24">
        <v>4</v>
      </c>
      <c r="K140" s="158" t="s">
        <v>373</v>
      </c>
      <c r="L140" s="61" t="s">
        <v>707</v>
      </c>
      <c r="M140" s="46" t="s">
        <v>639</v>
      </c>
      <c r="N140" s="12">
        <v>1</v>
      </c>
      <c r="O140" s="38" t="s">
        <v>703</v>
      </c>
      <c r="P140" s="71" t="s">
        <v>644</v>
      </c>
      <c r="Q140" s="45">
        <v>46214</v>
      </c>
    </row>
    <row r="141" spans="2:17" ht="28" x14ac:dyDescent="0.15">
      <c r="B141" s="151"/>
      <c r="C141" s="152"/>
      <c r="D141" s="152"/>
      <c r="E141" s="152"/>
      <c r="F141" s="152"/>
      <c r="G141" s="153"/>
      <c r="H141" s="152"/>
      <c r="I141" s="152"/>
      <c r="J141" s="24">
        <v>5</v>
      </c>
      <c r="K141" s="166"/>
      <c r="L141" s="61" t="s">
        <v>708</v>
      </c>
      <c r="M141" s="46" t="s">
        <v>639</v>
      </c>
      <c r="N141" s="12">
        <v>1</v>
      </c>
      <c r="O141" s="38" t="s">
        <v>703</v>
      </c>
      <c r="P141" s="71" t="s">
        <v>644</v>
      </c>
      <c r="Q141" s="45">
        <v>46214</v>
      </c>
    </row>
    <row r="142" spans="2:17" ht="84" x14ac:dyDescent="0.15">
      <c r="B142" s="151"/>
      <c r="C142" s="152"/>
      <c r="D142" s="152"/>
      <c r="E142" s="152"/>
      <c r="F142" s="152"/>
      <c r="G142" s="153"/>
      <c r="H142" s="152"/>
      <c r="I142" s="152"/>
      <c r="J142" s="24">
        <v>7</v>
      </c>
      <c r="K142" s="166"/>
      <c r="L142" s="61" t="s">
        <v>709</v>
      </c>
      <c r="M142" s="93" t="s">
        <v>639</v>
      </c>
      <c r="N142" s="12">
        <v>1</v>
      </c>
      <c r="O142" s="117" t="s">
        <v>700</v>
      </c>
      <c r="P142" s="116" t="s">
        <v>695</v>
      </c>
      <c r="Q142" s="120">
        <v>46302</v>
      </c>
    </row>
    <row r="143" spans="2:17" ht="84" x14ac:dyDescent="0.15">
      <c r="B143" s="141"/>
      <c r="C143" s="139"/>
      <c r="D143" s="139"/>
      <c r="E143" s="139"/>
      <c r="F143" s="139"/>
      <c r="G143" s="145"/>
      <c r="H143" s="139"/>
      <c r="I143" s="139"/>
      <c r="J143" s="24">
        <v>21</v>
      </c>
      <c r="K143" s="159"/>
      <c r="L143" s="61" t="s">
        <v>710</v>
      </c>
      <c r="M143" s="46" t="s">
        <v>639</v>
      </c>
      <c r="N143" s="12">
        <v>1</v>
      </c>
      <c r="O143" s="38" t="s">
        <v>705</v>
      </c>
      <c r="P143" s="128" t="s">
        <v>706</v>
      </c>
      <c r="Q143" s="45">
        <v>46303</v>
      </c>
    </row>
    <row r="144" spans="2:17" ht="90" x14ac:dyDescent="0.15">
      <c r="B144" s="75" t="s">
        <v>374</v>
      </c>
      <c r="C144" s="75" t="s">
        <v>375</v>
      </c>
      <c r="D144" s="75" t="s">
        <v>24</v>
      </c>
      <c r="E144" s="75" t="s">
        <v>376</v>
      </c>
      <c r="F144" s="24" t="s">
        <v>377</v>
      </c>
      <c r="G144" s="31">
        <v>27381</v>
      </c>
      <c r="H144" s="24" t="s">
        <v>19</v>
      </c>
      <c r="I144" s="24" t="s">
        <v>378</v>
      </c>
      <c r="J144" s="24" t="s">
        <v>379</v>
      </c>
      <c r="K144" s="78" t="s">
        <v>380</v>
      </c>
      <c r="L144" s="42" t="s">
        <v>711</v>
      </c>
      <c r="M144" s="46" t="s">
        <v>712</v>
      </c>
      <c r="N144" s="12">
        <v>1</v>
      </c>
      <c r="O144" s="41" t="s">
        <v>713</v>
      </c>
      <c r="P144" s="71" t="s">
        <v>714</v>
      </c>
      <c r="Q144" s="45">
        <v>46214</v>
      </c>
    </row>
    <row r="145" spans="2:17" ht="90" x14ac:dyDescent="0.15">
      <c r="B145" s="75" t="s">
        <v>374</v>
      </c>
      <c r="C145" s="75" t="s">
        <v>375</v>
      </c>
      <c r="D145" s="75" t="s">
        <v>52</v>
      </c>
      <c r="E145" s="75" t="s">
        <v>381</v>
      </c>
      <c r="F145" s="24" t="s">
        <v>18</v>
      </c>
      <c r="G145" s="31">
        <v>28879</v>
      </c>
      <c r="H145" s="24" t="s">
        <v>19</v>
      </c>
      <c r="I145" s="24" t="s">
        <v>382</v>
      </c>
      <c r="J145" s="24" t="s">
        <v>383</v>
      </c>
      <c r="K145" s="35" t="s">
        <v>384</v>
      </c>
      <c r="L145" s="42" t="s">
        <v>715</v>
      </c>
      <c r="M145" s="46" t="s">
        <v>712</v>
      </c>
      <c r="N145" s="12">
        <v>1</v>
      </c>
      <c r="O145" s="38" t="s">
        <v>716</v>
      </c>
      <c r="P145" s="71" t="s">
        <v>714</v>
      </c>
      <c r="Q145" s="45">
        <v>46214</v>
      </c>
    </row>
    <row r="146" spans="2:17" ht="90" x14ac:dyDescent="0.15">
      <c r="B146" s="75" t="s">
        <v>374</v>
      </c>
      <c r="C146" s="75" t="s">
        <v>375</v>
      </c>
      <c r="D146" s="75" t="s">
        <v>385</v>
      </c>
      <c r="E146" s="75">
        <v>1991</v>
      </c>
      <c r="F146" s="24" t="s">
        <v>26</v>
      </c>
      <c r="G146" s="31">
        <v>33425</v>
      </c>
      <c r="H146" s="24" t="s">
        <v>19</v>
      </c>
      <c r="I146" s="24" t="s">
        <v>386</v>
      </c>
      <c r="J146" s="24">
        <v>79</v>
      </c>
      <c r="K146" s="35" t="s">
        <v>387</v>
      </c>
      <c r="L146" s="62" t="s">
        <v>717</v>
      </c>
      <c r="M146" s="46" t="s">
        <v>712</v>
      </c>
      <c r="N146" s="12">
        <v>1</v>
      </c>
      <c r="O146" s="38" t="s">
        <v>716</v>
      </c>
      <c r="P146" s="71" t="s">
        <v>714</v>
      </c>
      <c r="Q146" s="45">
        <v>46214</v>
      </c>
    </row>
    <row r="147" spans="2:17" ht="90" x14ac:dyDescent="0.15">
      <c r="B147" s="75" t="s">
        <v>374</v>
      </c>
      <c r="C147" s="24" t="s">
        <v>375</v>
      </c>
      <c r="D147" s="24" t="s">
        <v>24</v>
      </c>
      <c r="E147" s="24" t="s">
        <v>388</v>
      </c>
      <c r="F147" s="24" t="s">
        <v>389</v>
      </c>
      <c r="G147" s="31">
        <v>40081</v>
      </c>
      <c r="H147" s="24" t="s">
        <v>19</v>
      </c>
      <c r="I147" s="24" t="s">
        <v>390</v>
      </c>
      <c r="J147" s="24">
        <v>2</v>
      </c>
      <c r="K147" s="37" t="s">
        <v>391</v>
      </c>
      <c r="L147" s="49" t="s">
        <v>718</v>
      </c>
      <c r="M147" s="46" t="s">
        <v>712</v>
      </c>
      <c r="N147" s="12">
        <v>1</v>
      </c>
      <c r="O147" s="44" t="s">
        <v>719</v>
      </c>
      <c r="P147" s="71" t="s">
        <v>720</v>
      </c>
      <c r="Q147" s="45">
        <v>46214</v>
      </c>
    </row>
    <row r="148" spans="2:17" ht="90" x14ac:dyDescent="0.15">
      <c r="B148" s="75" t="s">
        <v>374</v>
      </c>
      <c r="C148" s="24" t="s">
        <v>375</v>
      </c>
      <c r="D148" s="24" t="s">
        <v>24</v>
      </c>
      <c r="E148" s="24" t="s">
        <v>392</v>
      </c>
      <c r="F148" s="24" t="s">
        <v>26</v>
      </c>
      <c r="G148" s="31">
        <v>39560</v>
      </c>
      <c r="H148" s="24" t="s">
        <v>19</v>
      </c>
      <c r="I148" s="24" t="s">
        <v>393</v>
      </c>
      <c r="J148" s="24">
        <v>6</v>
      </c>
      <c r="K148" s="37" t="s">
        <v>394</v>
      </c>
      <c r="L148" s="63" t="s">
        <v>721</v>
      </c>
      <c r="M148" s="46" t="s">
        <v>712</v>
      </c>
      <c r="N148" s="12">
        <v>1</v>
      </c>
      <c r="O148" s="44" t="s">
        <v>722</v>
      </c>
      <c r="P148" s="71" t="s">
        <v>723</v>
      </c>
      <c r="Q148" s="45">
        <v>46214</v>
      </c>
    </row>
    <row r="149" spans="2:17" ht="90" x14ac:dyDescent="0.15">
      <c r="B149" s="75" t="s">
        <v>374</v>
      </c>
      <c r="C149" s="24" t="s">
        <v>375</v>
      </c>
      <c r="D149" s="24" t="s">
        <v>395</v>
      </c>
      <c r="E149" s="24">
        <v>14001</v>
      </c>
      <c r="F149" s="24" t="s">
        <v>396</v>
      </c>
      <c r="G149" s="31">
        <v>46127</v>
      </c>
      <c r="H149" s="24" t="s">
        <v>19</v>
      </c>
      <c r="I149" s="24" t="s">
        <v>397</v>
      </c>
      <c r="J149" s="24" t="s">
        <v>14</v>
      </c>
      <c r="K149" s="36" t="s">
        <v>398</v>
      </c>
      <c r="L149" s="49" t="s">
        <v>724</v>
      </c>
      <c r="M149" s="46" t="s">
        <v>712</v>
      </c>
      <c r="N149" s="12">
        <v>1</v>
      </c>
      <c r="O149" s="38" t="s">
        <v>725</v>
      </c>
      <c r="P149" s="71" t="s">
        <v>726</v>
      </c>
      <c r="Q149" s="45">
        <v>46214</v>
      </c>
    </row>
    <row r="150" spans="2:17" ht="98" x14ac:dyDescent="0.15">
      <c r="B150" s="75" t="s">
        <v>374</v>
      </c>
      <c r="C150" s="24" t="s">
        <v>375</v>
      </c>
      <c r="D150" s="24" t="s">
        <v>113</v>
      </c>
      <c r="E150" s="24" t="s">
        <v>399</v>
      </c>
      <c r="F150" s="24" t="s">
        <v>178</v>
      </c>
      <c r="G150" s="31">
        <v>44613</v>
      </c>
      <c r="H150" s="24" t="s">
        <v>19</v>
      </c>
      <c r="I150" s="24" t="s">
        <v>400</v>
      </c>
      <c r="J150" s="24" t="s">
        <v>14</v>
      </c>
      <c r="K150" s="78" t="s">
        <v>401</v>
      </c>
      <c r="L150" s="49" t="s">
        <v>724</v>
      </c>
      <c r="M150" s="46" t="s">
        <v>712</v>
      </c>
      <c r="N150" s="12">
        <v>1</v>
      </c>
      <c r="O150" s="38" t="s">
        <v>727</v>
      </c>
      <c r="P150" s="71" t="s">
        <v>728</v>
      </c>
      <c r="Q150" s="45">
        <v>46214</v>
      </c>
    </row>
    <row r="151" spans="2:17" ht="105" x14ac:dyDescent="0.15">
      <c r="B151" s="75" t="s">
        <v>374</v>
      </c>
      <c r="C151" s="24" t="s">
        <v>375</v>
      </c>
      <c r="D151" s="24" t="s">
        <v>52</v>
      </c>
      <c r="E151" s="24" t="s">
        <v>402</v>
      </c>
      <c r="F151" s="24" t="s">
        <v>26</v>
      </c>
      <c r="G151" s="31">
        <v>42989</v>
      </c>
      <c r="H151" s="24" t="s">
        <v>19</v>
      </c>
      <c r="I151" s="24" t="s">
        <v>403</v>
      </c>
      <c r="J151" s="24" t="s">
        <v>404</v>
      </c>
      <c r="K151" s="35" t="s">
        <v>405</v>
      </c>
      <c r="L151" s="49" t="s">
        <v>729</v>
      </c>
      <c r="M151" s="46" t="s">
        <v>712</v>
      </c>
      <c r="N151" s="12">
        <v>1</v>
      </c>
      <c r="O151" s="38" t="s">
        <v>730</v>
      </c>
      <c r="P151" s="71" t="s">
        <v>726</v>
      </c>
      <c r="Q151" s="45">
        <v>46214</v>
      </c>
    </row>
    <row r="152" spans="2:17" ht="93" customHeight="1" x14ac:dyDescent="0.15">
      <c r="B152" s="75" t="s">
        <v>374</v>
      </c>
      <c r="C152" s="24" t="s">
        <v>375</v>
      </c>
      <c r="D152" s="24" t="s">
        <v>24</v>
      </c>
      <c r="E152" s="24" t="s">
        <v>406</v>
      </c>
      <c r="F152" s="24" t="s">
        <v>26</v>
      </c>
      <c r="G152" s="31">
        <v>46238</v>
      </c>
      <c r="H152" s="24" t="s">
        <v>19</v>
      </c>
      <c r="I152" s="24" t="s">
        <v>407</v>
      </c>
      <c r="J152" s="24">
        <v>2</v>
      </c>
      <c r="K152" s="99" t="s">
        <v>408</v>
      </c>
      <c r="L152" s="96" t="s">
        <v>731</v>
      </c>
      <c r="M152" s="46" t="s">
        <v>712</v>
      </c>
      <c r="N152" s="12">
        <v>1</v>
      </c>
      <c r="O152" s="38" t="s">
        <v>732</v>
      </c>
      <c r="P152" s="71" t="s">
        <v>733</v>
      </c>
      <c r="Q152" s="45">
        <v>46297</v>
      </c>
    </row>
    <row r="153" spans="2:17" ht="90" x14ac:dyDescent="0.15">
      <c r="B153" s="75" t="s">
        <v>374</v>
      </c>
      <c r="C153" s="24" t="s">
        <v>409</v>
      </c>
      <c r="D153" s="24" t="s">
        <v>52</v>
      </c>
      <c r="E153" s="24" t="s">
        <v>410</v>
      </c>
      <c r="F153" s="24" t="s">
        <v>18</v>
      </c>
      <c r="G153" s="31">
        <v>40015</v>
      </c>
      <c r="H153" s="24" t="s">
        <v>19</v>
      </c>
      <c r="I153" s="24" t="s">
        <v>411</v>
      </c>
      <c r="J153" s="24">
        <v>18</v>
      </c>
      <c r="K153" s="94" t="s">
        <v>412</v>
      </c>
      <c r="L153" s="100" t="s">
        <v>734</v>
      </c>
      <c r="M153" s="95" t="s">
        <v>712</v>
      </c>
      <c r="N153" s="12">
        <v>1</v>
      </c>
      <c r="O153" s="38" t="s">
        <v>735</v>
      </c>
      <c r="P153" s="135" t="s">
        <v>736</v>
      </c>
      <c r="Q153" s="45">
        <v>46214</v>
      </c>
    </row>
    <row r="154" spans="2:17" ht="105" x14ac:dyDescent="0.15">
      <c r="B154" s="75" t="s">
        <v>374</v>
      </c>
      <c r="C154" s="24" t="s">
        <v>409</v>
      </c>
      <c r="D154" s="24" t="s">
        <v>52</v>
      </c>
      <c r="E154" s="24" t="s">
        <v>413</v>
      </c>
      <c r="F154" s="24" t="s">
        <v>18</v>
      </c>
      <c r="G154" s="31">
        <v>45498</v>
      </c>
      <c r="H154" s="24" t="s">
        <v>19</v>
      </c>
      <c r="I154" s="24" t="s">
        <v>414</v>
      </c>
      <c r="J154" s="24">
        <v>6</v>
      </c>
      <c r="K154" s="78" t="s">
        <v>415</v>
      </c>
      <c r="L154" s="59" t="s">
        <v>737</v>
      </c>
      <c r="M154" s="46" t="s">
        <v>712</v>
      </c>
      <c r="N154" s="12">
        <v>1</v>
      </c>
      <c r="O154" s="38" t="s">
        <v>735</v>
      </c>
      <c r="P154" s="135" t="s">
        <v>736</v>
      </c>
      <c r="Q154" s="45">
        <v>46214</v>
      </c>
    </row>
    <row r="155" spans="2:17" ht="105" x14ac:dyDescent="0.15">
      <c r="B155" s="75" t="s">
        <v>374</v>
      </c>
      <c r="C155" s="24" t="s">
        <v>409</v>
      </c>
      <c r="D155" s="24" t="s">
        <v>52</v>
      </c>
      <c r="E155" s="24" t="s">
        <v>416</v>
      </c>
      <c r="F155" s="24" t="s">
        <v>18</v>
      </c>
      <c r="G155" s="31">
        <v>39801</v>
      </c>
      <c r="H155" s="24" t="s">
        <v>19</v>
      </c>
      <c r="I155" s="24" t="s">
        <v>417</v>
      </c>
      <c r="J155" s="24">
        <v>4</v>
      </c>
      <c r="K155" s="78" t="s">
        <v>418</v>
      </c>
      <c r="L155" s="38" t="s">
        <v>738</v>
      </c>
      <c r="M155" s="46" t="s">
        <v>712</v>
      </c>
      <c r="N155" s="12">
        <v>1</v>
      </c>
      <c r="O155" s="38" t="s">
        <v>735</v>
      </c>
      <c r="P155" s="135" t="s">
        <v>736</v>
      </c>
      <c r="Q155" s="45">
        <v>46214</v>
      </c>
    </row>
    <row r="156" spans="2:17" ht="40.5" customHeight="1" x14ac:dyDescent="0.15">
      <c r="B156" s="140" t="s">
        <v>374</v>
      </c>
      <c r="C156" s="138" t="s">
        <v>409</v>
      </c>
      <c r="D156" s="138" t="s">
        <v>52</v>
      </c>
      <c r="E156" s="138" t="s">
        <v>419</v>
      </c>
      <c r="F156" s="138" t="s">
        <v>18</v>
      </c>
      <c r="G156" s="144">
        <v>40718</v>
      </c>
      <c r="H156" s="138" t="s">
        <v>19</v>
      </c>
      <c r="I156" s="138" t="s">
        <v>420</v>
      </c>
      <c r="J156" s="24">
        <v>34</v>
      </c>
      <c r="K156" s="146" t="s">
        <v>421</v>
      </c>
      <c r="L156" s="41" t="s">
        <v>739</v>
      </c>
      <c r="M156" s="155" t="s">
        <v>712</v>
      </c>
      <c r="N156" s="12">
        <v>1</v>
      </c>
      <c r="O156" s="38" t="s">
        <v>735</v>
      </c>
      <c r="P156" s="135" t="s">
        <v>736</v>
      </c>
      <c r="Q156" s="45">
        <v>46214</v>
      </c>
    </row>
    <row r="157" spans="2:17" ht="54.75" customHeight="1" x14ac:dyDescent="0.15">
      <c r="B157" s="141"/>
      <c r="C157" s="139"/>
      <c r="D157" s="139"/>
      <c r="E157" s="139"/>
      <c r="F157" s="139"/>
      <c r="G157" s="145"/>
      <c r="H157" s="139"/>
      <c r="I157" s="139"/>
      <c r="J157" s="24">
        <v>35</v>
      </c>
      <c r="K157" s="147"/>
      <c r="L157" s="41" t="s">
        <v>740</v>
      </c>
      <c r="M157" s="157"/>
      <c r="N157" s="12">
        <v>1</v>
      </c>
      <c r="O157" s="38" t="s">
        <v>735</v>
      </c>
      <c r="P157" s="135" t="s">
        <v>736</v>
      </c>
      <c r="Q157" s="45">
        <v>46214</v>
      </c>
    </row>
    <row r="158" spans="2:17" ht="90" x14ac:dyDescent="0.15">
      <c r="B158" s="75" t="s">
        <v>374</v>
      </c>
      <c r="C158" s="24" t="s">
        <v>409</v>
      </c>
      <c r="D158" s="24" t="s">
        <v>52</v>
      </c>
      <c r="E158" s="24" t="s">
        <v>53</v>
      </c>
      <c r="F158" s="24" t="s">
        <v>18</v>
      </c>
      <c r="G158" s="31">
        <v>42580</v>
      </c>
      <c r="H158" s="24" t="s">
        <v>19</v>
      </c>
      <c r="I158" s="24" t="s">
        <v>55</v>
      </c>
      <c r="J158" s="24">
        <v>96</v>
      </c>
      <c r="K158" s="78" t="s">
        <v>422</v>
      </c>
      <c r="L158" s="38" t="s">
        <v>741</v>
      </c>
      <c r="M158" s="46" t="s">
        <v>712</v>
      </c>
      <c r="N158" s="12">
        <v>1</v>
      </c>
      <c r="O158" s="38" t="s">
        <v>735</v>
      </c>
      <c r="P158" s="135" t="s">
        <v>736</v>
      </c>
      <c r="Q158" s="45">
        <v>46214</v>
      </c>
    </row>
    <row r="159" spans="2:17" x14ac:dyDescent="0.15">
      <c r="M159" s="64" t="s">
        <v>742</v>
      </c>
      <c r="N159" s="58">
        <f>COUNTIF(N8:N158,1)</f>
        <v>143</v>
      </c>
      <c r="O159" s="137">
        <f>(N159/N161)*100</f>
        <v>94.701986754966882</v>
      </c>
      <c r="P159" s="134"/>
    </row>
    <row r="160" spans="2:17" x14ac:dyDescent="0.15">
      <c r="M160" s="65" t="s">
        <v>743</v>
      </c>
      <c r="N160" s="58">
        <f>COUNTIF(N8:N158,0)</f>
        <v>8</v>
      </c>
      <c r="O160" s="137">
        <f>(N160/N161)*100</f>
        <v>5.298013245033113</v>
      </c>
    </row>
    <row r="161" spans="13:14" x14ac:dyDescent="0.15">
      <c r="M161" s="65" t="s">
        <v>744</v>
      </c>
      <c r="N161" s="58">
        <f>N159+N160</f>
        <v>151</v>
      </c>
    </row>
  </sheetData>
  <autoFilter ref="A7:Q161" xr:uid="{00000000-0009-0000-0000-000003000000}"/>
  <mergeCells count="349">
    <mergeCell ref="B140:B143"/>
    <mergeCell ref="M156:M157"/>
    <mergeCell ref="D156:D157"/>
    <mergeCell ref="E156:E157"/>
    <mergeCell ref="F156:F157"/>
    <mergeCell ref="B156:B157"/>
    <mergeCell ref="C156:C157"/>
    <mergeCell ref="G156:G157"/>
    <mergeCell ref="H156:H157"/>
    <mergeCell ref="I156:I157"/>
    <mergeCell ref="K156:K157"/>
    <mergeCell ref="M138:M139"/>
    <mergeCell ref="K140:K143"/>
    <mergeCell ref="I140:I143"/>
    <mergeCell ref="H140:H143"/>
    <mergeCell ref="G140:G143"/>
    <mergeCell ref="F140:F143"/>
    <mergeCell ref="E140:E143"/>
    <mergeCell ref="D140:D143"/>
    <mergeCell ref="C140:C143"/>
    <mergeCell ref="K138:K139"/>
    <mergeCell ref="I138:I139"/>
    <mergeCell ref="H138:H139"/>
    <mergeCell ref="G138:G139"/>
    <mergeCell ref="F138:F139"/>
    <mergeCell ref="E138:E139"/>
    <mergeCell ref="D138:D139"/>
    <mergeCell ref="C138:C139"/>
    <mergeCell ref="B138:B139"/>
    <mergeCell ref="C119:C121"/>
    <mergeCell ref="B119:B121"/>
    <mergeCell ref="M119:M121"/>
    <mergeCell ref="O116:O117"/>
    <mergeCell ref="K119:K121"/>
    <mergeCell ref="I119:I121"/>
    <mergeCell ref="H119:H121"/>
    <mergeCell ref="G119:G121"/>
    <mergeCell ref="F119:F121"/>
    <mergeCell ref="E119:E121"/>
    <mergeCell ref="D119:D121"/>
    <mergeCell ref="B116:B117"/>
    <mergeCell ref="C116:C117"/>
    <mergeCell ref="D116:D117"/>
    <mergeCell ref="E116:E117"/>
    <mergeCell ref="F116:F117"/>
    <mergeCell ref="G116:G117"/>
    <mergeCell ref="H116:H117"/>
    <mergeCell ref="I116:I117"/>
    <mergeCell ref="K116:K117"/>
    <mergeCell ref="D124:D125"/>
    <mergeCell ref="E124:E125"/>
    <mergeCell ref="F124:F125"/>
    <mergeCell ref="K114:K115"/>
    <mergeCell ref="I114:I115"/>
    <mergeCell ref="H114:H115"/>
    <mergeCell ref="G114:G115"/>
    <mergeCell ref="F114:F115"/>
    <mergeCell ref="E114:E115"/>
    <mergeCell ref="D114:D115"/>
    <mergeCell ref="C114:C115"/>
    <mergeCell ref="B114:B115"/>
    <mergeCell ref="M79:M80"/>
    <mergeCell ref="K79:K80"/>
    <mergeCell ref="I79:I80"/>
    <mergeCell ref="C79:C80"/>
    <mergeCell ref="D79:D80"/>
    <mergeCell ref="E79:E80"/>
    <mergeCell ref="F79:F80"/>
    <mergeCell ref="G79:G80"/>
    <mergeCell ref="H79:H80"/>
    <mergeCell ref="B79:B80"/>
    <mergeCell ref="M54:M55"/>
    <mergeCell ref="C51:C53"/>
    <mergeCell ref="B51:B53"/>
    <mergeCell ref="M51:M53"/>
    <mergeCell ref="P51:P53"/>
    <mergeCell ref="Q51:Q53"/>
    <mergeCell ref="H51:H53"/>
    <mergeCell ref="G51:G53"/>
    <mergeCell ref="F51:F53"/>
    <mergeCell ref="E51:E53"/>
    <mergeCell ref="D51:D53"/>
    <mergeCell ref="B54:B55"/>
    <mergeCell ref="C54:C55"/>
    <mergeCell ref="D54:D55"/>
    <mergeCell ref="E54:E55"/>
    <mergeCell ref="F54:F55"/>
    <mergeCell ref="G54:G55"/>
    <mergeCell ref="H54:H55"/>
    <mergeCell ref="I54:I55"/>
    <mergeCell ref="K54:K55"/>
    <mergeCell ref="P63:P69"/>
    <mergeCell ref="Q63:Q69"/>
    <mergeCell ref="M59:M60"/>
    <mergeCell ref="L48:L49"/>
    <mergeCell ref="M48:M49"/>
    <mergeCell ref="K51:K53"/>
    <mergeCell ref="I51:I53"/>
    <mergeCell ref="F48:F49"/>
    <mergeCell ref="E48:E49"/>
    <mergeCell ref="D48:D49"/>
    <mergeCell ref="C48:C49"/>
    <mergeCell ref="B48:B49"/>
    <mergeCell ref="I48:I49"/>
    <mergeCell ref="H48:H49"/>
    <mergeCell ref="G48:G49"/>
    <mergeCell ref="K48:K49"/>
    <mergeCell ref="B46:B47"/>
    <mergeCell ref="C46:C47"/>
    <mergeCell ref="D46:D47"/>
    <mergeCell ref="E46:E47"/>
    <mergeCell ref="F46:F47"/>
    <mergeCell ref="M41:M44"/>
    <mergeCell ref="O41:O44"/>
    <mergeCell ref="P41:P44"/>
    <mergeCell ref="Q41:Q44"/>
    <mergeCell ref="M46:M47"/>
    <mergeCell ref="K41:K44"/>
    <mergeCell ref="B41:B44"/>
    <mergeCell ref="C41:C44"/>
    <mergeCell ref="D41:D44"/>
    <mergeCell ref="E41:E44"/>
    <mergeCell ref="F41:F44"/>
    <mergeCell ref="G41:G44"/>
    <mergeCell ref="H41:H44"/>
    <mergeCell ref="I41:I44"/>
    <mergeCell ref="G46:G47"/>
    <mergeCell ref="H46:H47"/>
    <mergeCell ref="I46:I47"/>
    <mergeCell ref="K46:K47"/>
    <mergeCell ref="B38:B39"/>
    <mergeCell ref="C38:C39"/>
    <mergeCell ref="D38:D39"/>
    <mergeCell ref="E38:E39"/>
    <mergeCell ref="F38:F39"/>
    <mergeCell ref="G36:G37"/>
    <mergeCell ref="H36:H37"/>
    <mergeCell ref="I36:I37"/>
    <mergeCell ref="M36:M37"/>
    <mergeCell ref="M38:M39"/>
    <mergeCell ref="G38:G39"/>
    <mergeCell ref="H38:H39"/>
    <mergeCell ref="I38:I39"/>
    <mergeCell ref="K38:K39"/>
    <mergeCell ref="B36:B37"/>
    <mergeCell ref="C36:C37"/>
    <mergeCell ref="D36:D37"/>
    <mergeCell ref="E36:E37"/>
    <mergeCell ref="F36:F37"/>
    <mergeCell ref="Q21:Q22"/>
    <mergeCell ref="K25:K27"/>
    <mergeCell ref="I25:I27"/>
    <mergeCell ref="H25:H27"/>
    <mergeCell ref="G25:G27"/>
    <mergeCell ref="M25:M27"/>
    <mergeCell ref="G21:G22"/>
    <mergeCell ref="H21:H22"/>
    <mergeCell ref="I21:I22"/>
    <mergeCell ref="K21:K22"/>
    <mergeCell ref="M21:M22"/>
    <mergeCell ref="O21:O22"/>
    <mergeCell ref="P21:P22"/>
    <mergeCell ref="B3:D5"/>
    <mergeCell ref="E3:O5"/>
    <mergeCell ref="B6:Q6"/>
    <mergeCell ref="K9:K10"/>
    <mergeCell ref="B9:B10"/>
    <mergeCell ref="C9:C10"/>
    <mergeCell ref="D9:D10"/>
    <mergeCell ref="E9:E10"/>
    <mergeCell ref="F9:F10"/>
    <mergeCell ref="G9:G10"/>
    <mergeCell ref="H9:H10"/>
    <mergeCell ref="P3:Q4"/>
    <mergeCell ref="D13:D14"/>
    <mergeCell ref="C13:C14"/>
    <mergeCell ref="B13:B14"/>
    <mergeCell ref="M13:M14"/>
    <mergeCell ref="K13:K14"/>
    <mergeCell ref="I13:I14"/>
    <mergeCell ref="H13:H14"/>
    <mergeCell ref="G13:G14"/>
    <mergeCell ref="F13:F14"/>
    <mergeCell ref="O13:O14"/>
    <mergeCell ref="P13:P14"/>
    <mergeCell ref="Q13:Q14"/>
    <mergeCell ref="O15:O17"/>
    <mergeCell ref="E13:E14"/>
    <mergeCell ref="E15:E17"/>
    <mergeCell ref="F15:F17"/>
    <mergeCell ref="G15:G17"/>
    <mergeCell ref="H15:H17"/>
    <mergeCell ref="I15:I17"/>
    <mergeCell ref="K15:K17"/>
    <mergeCell ref="M15:M17"/>
    <mergeCell ref="P15:P17"/>
    <mergeCell ref="Q15:Q17"/>
    <mergeCell ref="K28:K29"/>
    <mergeCell ref="M28:M29"/>
    <mergeCell ref="B15:B17"/>
    <mergeCell ref="C15:C17"/>
    <mergeCell ref="D15:D17"/>
    <mergeCell ref="I28:I29"/>
    <mergeCell ref="H28:H29"/>
    <mergeCell ref="G28:G29"/>
    <mergeCell ref="F28:F29"/>
    <mergeCell ref="E28:E29"/>
    <mergeCell ref="C28:C29"/>
    <mergeCell ref="D28:D29"/>
    <mergeCell ref="B28:B29"/>
    <mergeCell ref="B21:B22"/>
    <mergeCell ref="C21:C22"/>
    <mergeCell ref="D21:D22"/>
    <mergeCell ref="E25:E27"/>
    <mergeCell ref="D25:D27"/>
    <mergeCell ref="C25:C27"/>
    <mergeCell ref="B25:B27"/>
    <mergeCell ref="E21:E22"/>
    <mergeCell ref="F21:F22"/>
    <mergeCell ref="F25:F27"/>
    <mergeCell ref="B63:B69"/>
    <mergeCell ref="C63:C69"/>
    <mergeCell ref="D63:D69"/>
    <mergeCell ref="E63:E69"/>
    <mergeCell ref="F63:F69"/>
    <mergeCell ref="G63:G69"/>
    <mergeCell ref="H63:H69"/>
    <mergeCell ref="I63:I69"/>
    <mergeCell ref="K63:K69"/>
    <mergeCell ref="I59:I60"/>
    <mergeCell ref="H59:H60"/>
    <mergeCell ref="G59:G60"/>
    <mergeCell ref="F59:F60"/>
    <mergeCell ref="E59:E60"/>
    <mergeCell ref="D59:D60"/>
    <mergeCell ref="C59:C60"/>
    <mergeCell ref="B59:B60"/>
    <mergeCell ref="K59:K60"/>
    <mergeCell ref="E71:E73"/>
    <mergeCell ref="D71:D73"/>
    <mergeCell ref="B71:B73"/>
    <mergeCell ref="C71:C73"/>
    <mergeCell ref="E74:E78"/>
    <mergeCell ref="D74:D78"/>
    <mergeCell ref="C74:C78"/>
    <mergeCell ref="B74:B78"/>
    <mergeCell ref="F74:F78"/>
    <mergeCell ref="F71:F73"/>
    <mergeCell ref="O63:O69"/>
    <mergeCell ref="O71:O73"/>
    <mergeCell ref="M71:M73"/>
    <mergeCell ref="P71:P73"/>
    <mergeCell ref="Q71:Q73"/>
    <mergeCell ref="K74:K78"/>
    <mergeCell ref="I74:I78"/>
    <mergeCell ref="H74:H78"/>
    <mergeCell ref="G74:G78"/>
    <mergeCell ref="M74:M78"/>
    <mergeCell ref="O74:O76"/>
    <mergeCell ref="P74:P76"/>
    <mergeCell ref="Q74:Q76"/>
    <mergeCell ref="K71:K73"/>
    <mergeCell ref="I71:I73"/>
    <mergeCell ref="H71:H73"/>
    <mergeCell ref="G71:G73"/>
    <mergeCell ref="M63:M69"/>
    <mergeCell ref="M82:M90"/>
    <mergeCell ref="B91:B94"/>
    <mergeCell ref="C91:C94"/>
    <mergeCell ref="D91:D94"/>
    <mergeCell ref="E91:E94"/>
    <mergeCell ref="F91:F94"/>
    <mergeCell ref="G91:G94"/>
    <mergeCell ref="H91:H94"/>
    <mergeCell ref="I91:I94"/>
    <mergeCell ref="K91:K94"/>
    <mergeCell ref="M91:M94"/>
    <mergeCell ref="B82:B90"/>
    <mergeCell ref="C82:C90"/>
    <mergeCell ref="D82:D90"/>
    <mergeCell ref="E82:E90"/>
    <mergeCell ref="F82:F90"/>
    <mergeCell ref="G82:G90"/>
    <mergeCell ref="H82:H90"/>
    <mergeCell ref="I82:I90"/>
    <mergeCell ref="K82:K90"/>
    <mergeCell ref="M95:M96"/>
    <mergeCell ref="B97:B99"/>
    <mergeCell ref="C97:C99"/>
    <mergeCell ref="D97:D99"/>
    <mergeCell ref="E97:E99"/>
    <mergeCell ref="F97:F99"/>
    <mergeCell ref="G97:G99"/>
    <mergeCell ref="H97:H99"/>
    <mergeCell ref="I97:I99"/>
    <mergeCell ref="K97:K99"/>
    <mergeCell ref="M97:M99"/>
    <mergeCell ref="B95:B96"/>
    <mergeCell ref="C95:C96"/>
    <mergeCell ref="D95:D96"/>
    <mergeCell ref="E95:E96"/>
    <mergeCell ref="F95:F96"/>
    <mergeCell ref="G95:G96"/>
    <mergeCell ref="H95:H96"/>
    <mergeCell ref="I95:I96"/>
    <mergeCell ref="K95:K96"/>
    <mergeCell ref="M101:M102"/>
    <mergeCell ref="B101:B102"/>
    <mergeCell ref="C101:C102"/>
    <mergeCell ref="D101:D102"/>
    <mergeCell ref="E101:E102"/>
    <mergeCell ref="F101:F102"/>
    <mergeCell ref="G101:G102"/>
    <mergeCell ref="H101:H102"/>
    <mergeCell ref="I101:I102"/>
    <mergeCell ref="K101:K102"/>
    <mergeCell ref="G124:G125"/>
    <mergeCell ref="H124:H125"/>
    <mergeCell ref="I124:I125"/>
    <mergeCell ref="K124:K125"/>
    <mergeCell ref="K126:K130"/>
    <mergeCell ref="B126:B130"/>
    <mergeCell ref="C126:C130"/>
    <mergeCell ref="D126:D130"/>
    <mergeCell ref="E126:E130"/>
    <mergeCell ref="F126:F130"/>
    <mergeCell ref="G126:G130"/>
    <mergeCell ref="H126:H130"/>
    <mergeCell ref="I126:I130"/>
    <mergeCell ref="M126:M130"/>
    <mergeCell ref="B133:B137"/>
    <mergeCell ref="C133:C137"/>
    <mergeCell ref="D133:D137"/>
    <mergeCell ref="E133:E137"/>
    <mergeCell ref="F133:F137"/>
    <mergeCell ref="G133:G137"/>
    <mergeCell ref="H133:H137"/>
    <mergeCell ref="I133:I137"/>
    <mergeCell ref="K133:K137"/>
    <mergeCell ref="M133:M137"/>
    <mergeCell ref="C103:C104"/>
    <mergeCell ref="B103:B104"/>
    <mergeCell ref="D103:D104"/>
    <mergeCell ref="E103:E104"/>
    <mergeCell ref="F103:F104"/>
    <mergeCell ref="G103:G104"/>
    <mergeCell ref="H103:H104"/>
    <mergeCell ref="I103:I104"/>
    <mergeCell ref="K103:K104"/>
  </mergeCells>
  <hyperlinks>
    <hyperlink ref="K11" r:id="rId1" xr:uid="{00000000-0004-0000-0300-000000000000}"/>
    <hyperlink ref="K12" r:id="rId2" xr:uid="{00000000-0004-0000-0300-000001000000}"/>
    <hyperlink ref="K15" r:id="rId3" xr:uid="{00000000-0004-0000-0300-000002000000}"/>
    <hyperlink ref="K18" r:id="rId4" xr:uid="{00000000-0004-0000-0300-000003000000}"/>
    <hyperlink ref="K21" r:id="rId5" xr:uid="{00000000-0004-0000-0300-000004000000}"/>
    <hyperlink ref="K23" r:id="rId6" xr:uid="{00000000-0004-0000-0300-000005000000}"/>
    <hyperlink ref="K24" r:id="rId7" xr:uid="{00000000-0004-0000-0300-000006000000}"/>
    <hyperlink ref="K25" r:id="rId8" xr:uid="{00000000-0004-0000-0300-000007000000}"/>
    <hyperlink ref="K33" r:id="rId9" xr:uid="{00000000-0004-0000-0300-000009000000}"/>
    <hyperlink ref="K40" r:id="rId10" xr:uid="{00000000-0004-0000-0300-00000B000000}"/>
    <hyperlink ref="K46" r:id="rId11" xr:uid="{00000000-0004-0000-0300-00000F000000}"/>
    <hyperlink ref="K48" r:id="rId12" xr:uid="{00000000-0004-0000-0300-000010000000}"/>
    <hyperlink ref="K50" r:id="rId13" xr:uid="{00000000-0004-0000-0300-000011000000}"/>
    <hyperlink ref="K57" r:id="rId14" xr:uid="{00000000-0004-0000-0300-000015000000}"/>
    <hyperlink ref="K58" r:id="rId15" xr:uid="{00000000-0004-0000-0300-000016000000}"/>
    <hyperlink ref="K59" r:id="rId16" xr:uid="{00000000-0004-0000-0300-000017000000}"/>
    <hyperlink ref="K61" r:id="rId17" xr:uid="{00000000-0004-0000-0300-000018000000}"/>
    <hyperlink ref="K71" r:id="rId18" xr:uid="{00000000-0004-0000-0300-00001D000000}"/>
    <hyperlink ref="K81" r:id="rId19" xr:uid="{00000000-0004-0000-0300-00001F000000}"/>
    <hyperlink ref="K82" r:id="rId20" xr:uid="{00000000-0004-0000-0300-000020000000}"/>
    <hyperlink ref="K91" r:id="rId21" xr:uid="{00000000-0004-0000-0300-000021000000}"/>
    <hyperlink ref="K95" r:id="rId22" xr:uid="{00000000-0004-0000-0300-000022000000}"/>
    <hyperlink ref="K97" r:id="rId23" xr:uid="{00000000-0004-0000-0300-000023000000}"/>
    <hyperlink ref="K107" r:id="rId24" xr:uid="{00000000-0004-0000-0300-000027000000}"/>
    <hyperlink ref="K108" r:id="rId25" xr:uid="{00000000-0004-0000-0300-000028000000}"/>
    <hyperlink ref="K109" r:id="rId26" xr:uid="{00000000-0004-0000-0300-000029000000}"/>
    <hyperlink ref="K110" r:id="rId27" location=":~:text=Por%20la%20cual%20se%20fijan,y%20se%20toman%20otras%20determinaciones." display="https://www.alcaldiabogota.gov.co/sisjur/normas/Norma1.jsp?i=16407 - :~:text=Por%20la%20cual%20se%20fijan,y%20se%20toman%20otras%20determinaciones." xr:uid="{00000000-0004-0000-0300-00002A000000}"/>
    <hyperlink ref="K111" r:id="rId28" display="https://www.runt.com.co/sites/default/files/normas/Resoluci%C3%B3n 6589 de 2019 modifica Res. 3768 de 2013 RTMyEC cuatrimoto cuadriciclos y otros.pdf" xr:uid="{00000000-0004-0000-0300-00002B000000}"/>
    <hyperlink ref="K113" r:id="rId29" display="https://dapre.presidencia.gov.co/normativa/normativa/DIRECTIVA PRESIDENCIAL N%C2%B0 09 DEL 09 DE NOVIEMBRE DE 2018.pdf" xr:uid="{00000000-0004-0000-0300-00002D000000}"/>
    <hyperlink ref="K116" r:id="rId30" xr:uid="{00000000-0004-0000-0300-00002F000000}"/>
    <hyperlink ref="K118" r:id="rId31" xr:uid="{00000000-0004-0000-0300-000031000000}"/>
    <hyperlink ref="K119" r:id="rId32" xr:uid="{00000000-0004-0000-0300-000032000000}"/>
    <hyperlink ref="K124" r:id="rId33" xr:uid="{00000000-0004-0000-0300-000033000000}"/>
    <hyperlink ref="K131" r:id="rId34" location="4" display="https://www.alcaldiabogota.gov.co/sisjur/normas/Norma1.jsp?i=146044 - 4" xr:uid="{00000000-0004-0000-0300-000035000000}"/>
    <hyperlink ref="K132" r:id="rId35" xr:uid="{00000000-0004-0000-0300-000036000000}"/>
    <hyperlink ref="K140" r:id="rId36" xr:uid="{00000000-0004-0000-0300-000039000000}"/>
    <hyperlink ref="K145" r:id="rId37" xr:uid="{00000000-0004-0000-0300-00003B000000}"/>
    <hyperlink ref="K146" r:id="rId38" xr:uid="{00000000-0004-0000-0300-00003C000000}"/>
    <hyperlink ref="K147" r:id="rId39" xr:uid="{00000000-0004-0000-0300-00003D000000}"/>
    <hyperlink ref="K148" r:id="rId40" xr:uid="{00000000-0004-0000-0300-00003E000000}"/>
    <hyperlink ref="K151" r:id="rId41" xr:uid="{00000000-0004-0000-0300-00003F000000}"/>
    <hyperlink ref="K153" r:id="rId42" xr:uid="{00000000-0004-0000-0300-000040000000}"/>
    <hyperlink ref="K8" r:id="rId43" xr:uid="{00000000-0004-0000-0300-000044000000}"/>
    <hyperlink ref="K122" r:id="rId44" xr:uid="{00000000-0004-0000-0300-000045000000}"/>
    <hyperlink ref="K101" r:id="rId45" location="1" xr:uid="{00000000-0004-0000-0300-000046000000}"/>
    <hyperlink ref="P12" r:id="rId46" xr:uid="{068366F0-7503-4A90-A140-0C73DE952C0D}"/>
    <hyperlink ref="P13" r:id="rId47" xr:uid="{EAB5E7C9-CDE2-401C-955E-FC3D60AFE604}"/>
    <hyperlink ref="P18" r:id="rId48" xr:uid="{DD869C66-C253-47B5-B6AA-6B86F9F639D3}"/>
    <hyperlink ref="P24" r:id="rId49" xr:uid="{24EDF7A2-42C9-4200-8233-92EB8576EA41}"/>
    <hyperlink ref="P28" r:id="rId50" xr:uid="{C26A1895-0C63-41D7-BAE1-1F92CB2C9AE2}"/>
    <hyperlink ref="P30" r:id="rId51" display="https://minenergiacol.sharepoint.com/:f:/s/SistemadeGestinAmbiental/IgCmznmkfdKJTK-JwzGGmXqaASOtaUA4xiOwruEyCpiV1iY?e=IWycxc" xr:uid="{5A542684-D2DB-4B22-99F7-D34FCC240A1A}"/>
    <hyperlink ref="P31" r:id="rId52" display="https://minenergiacol.sharepoint.com/:f:/s/SistemadeGestinAmbiental/IgCmznmkfdKJTK-JwzGGmXqaASOtaUA4xiOwruEyCpiV1iY?e=IWycxc" xr:uid="{788DFABC-2BAF-47BB-BD87-EB6534B1EB6C}"/>
    <hyperlink ref="P35" r:id="rId53" xr:uid="{B348CC2F-2691-46F5-84C7-C23B5E122659}"/>
    <hyperlink ref="P36" r:id="rId54" xr:uid="{244C847B-23AD-454F-9551-0790038C99C5}"/>
    <hyperlink ref="P38" r:id="rId55" xr:uid="{4650CC16-39C0-400C-AED7-7017F06FF696}"/>
    <hyperlink ref="P40" r:id="rId56" xr:uid="{E216C069-3371-49B3-92CA-2DF92480E9CF}"/>
    <hyperlink ref="P41" r:id="rId57" display="https://minenergiacol.sharepoint.com/:f:/s/SistemadeGestinAmbiental/IgCsVoE8Ce5cSb-o_KCy5AGiAeJ0TsxPDW4MuJ5WmSStmWk?e=z2JkBe" xr:uid="{D5F2CD47-774D-45C0-96F3-D141A600C94A}"/>
    <hyperlink ref="P45" r:id="rId58" xr:uid="{2BB00143-D148-4ED2-B225-783ED6B7ABE7}"/>
    <hyperlink ref="P46" r:id="rId59" xr:uid="{01F4155F-AC9C-4089-B150-A71DA842F704}"/>
    <hyperlink ref="P50" r:id="rId60" xr:uid="{FE1A873C-0011-4859-97B7-1F15B018BCDB}"/>
    <hyperlink ref="P51" r:id="rId61" xr:uid="{E98E07F0-1C25-49E8-95BB-8D64457BD365}"/>
    <hyperlink ref="P54" r:id="rId62" xr:uid="{99811521-3AE1-439E-8C26-1113616525C7}"/>
    <hyperlink ref="P56" r:id="rId63" xr:uid="{076AC14A-4146-4474-B23A-3DEC322BDCE1}"/>
    <hyperlink ref="P58" r:id="rId64" xr:uid="{AD56BAA9-614C-46F5-9871-914035F7C27C}"/>
    <hyperlink ref="P59" r:id="rId65" display="https://minenergiacol.sharepoint.com/:f:/s/SistemadeGestinAmbiental/IgD673uOh4JPTb52bPupR8iGAR5pqXhoR6uDid1M3LMu7HU?e=5lgqxN" xr:uid="{C43A80BB-1A6F-4E21-A3AC-1F285E0E06E5}"/>
    <hyperlink ref="P61" r:id="rId66" display="https://minenergiacol.sharepoint.com/:f:/s/SistemadeGestinAmbiental/IgA5AuRm7pF2R7KslSkHMLY9AVD0UUNiHKCiGP_b4Z--10o?e=cW60ok" xr:uid="{4D524498-3A64-4A17-946B-21FABCC6BDA6}"/>
    <hyperlink ref="P62" r:id="rId67" xr:uid="{EC754722-D1E6-4949-99ED-938FEC3D85B1}"/>
    <hyperlink ref="P63" r:id="rId68" display="https://minenergiacol.sharepoint.com/:f:/s/SistemadeGestinAmbiental/IgAa911OpqS8RJTXnzvfa6ZcAc1ctok42RgfXVr_ZzX9TT4?e=fijSac" xr:uid="{6C7B6C4E-314F-44EC-B63D-98D4BD9B284F}"/>
    <hyperlink ref="P70" r:id="rId69" display="https://minenergiacol.sharepoint.com/:f:/s/SistemadeGestinAmbiental/IgAa911OpqS8RJTXnzvfa6ZcAc1ctok42RgfXVr_ZzX9TT4?e=fijSac" xr:uid="{B030862E-A0CB-4574-B95B-3FB18E26C1FF}"/>
    <hyperlink ref="P71" r:id="rId70" display="https://minenergiacol.sharepoint.com/:f:/s/SistemadeGestinAmbiental/IgAa911OpqS8RJTXnzvfa6ZcAc1ctok42RgfXVr_ZzX9TT4?e=fijSac" xr:uid="{9F6E5576-6CE0-4053-A735-50588EF098A5}"/>
    <hyperlink ref="P74" r:id="rId71" display="https://minenergiacol.sharepoint.com/:f:/s/SistemadeGestinAmbiental/IgAa911OpqS8RJTXnzvfa6ZcAc1ctok42RgfXVr_ZzX9TT4?e=fijSac" xr:uid="{A3F7FDC0-FA8D-413F-B1C9-64B3EFED0012}"/>
    <hyperlink ref="P81" r:id="rId72" xr:uid="{BF0B7CEE-AC15-4139-AFAC-2F6675ABAC61}"/>
    <hyperlink ref="P82" r:id="rId73" xr:uid="{E895E41E-4F67-4554-B513-9EA2041A9C7F}"/>
    <hyperlink ref="P91" r:id="rId74" xr:uid="{4C4599A3-559E-4FDF-8A19-9EE14CFCA167}"/>
    <hyperlink ref="P95" r:id="rId75" xr:uid="{E25C9886-6064-47AF-B78E-86436F5D9D72}"/>
    <hyperlink ref="P97" r:id="rId76" xr:uid="{71BCB2AD-06C8-498B-B930-E4FB1311132F}"/>
    <hyperlink ref="P100" r:id="rId77" xr:uid="{B5421CFA-0489-4626-AC3E-BCFF6133417A}"/>
    <hyperlink ref="P101" r:id="rId78" xr:uid="{16235145-FD5E-4BD1-B047-3562539B8D5D}"/>
    <hyperlink ref="P106" r:id="rId79" xr:uid="{877FD407-67DF-44E4-9EC4-07B0A89DE8BE}"/>
    <hyperlink ref="P107" r:id="rId80" xr:uid="{45CF9DAA-F33D-44BE-9E01-AF85ED82B8A8}"/>
    <hyperlink ref="P108" r:id="rId81" xr:uid="{FDB0687F-81D5-4B11-92A1-22C17DF080D2}"/>
    <hyperlink ref="P109" r:id="rId82" xr:uid="{3F73E49D-D17A-48C8-9532-EC6105A226C9}"/>
    <hyperlink ref="P110" r:id="rId83" xr:uid="{C6857C56-3792-4CD3-9DB7-11C39DC44D0C}"/>
    <hyperlink ref="P111" r:id="rId84" xr:uid="{C5BAA732-DFFE-4A4D-9C32-D9E482250D96}"/>
    <hyperlink ref="P112" r:id="rId85" xr:uid="{F6074F37-E662-44FC-A32A-5C3BE2B6E853}"/>
    <hyperlink ref="P113" r:id="rId86" xr:uid="{F86632DA-6727-4C42-AA4C-77047ADC13D1}"/>
    <hyperlink ref="P114" r:id="rId87" xr:uid="{89C1F633-3216-4EE5-A7EF-DB3E07318454}"/>
    <hyperlink ref="P122" r:id="rId88" xr:uid="{848B2508-94C3-42E4-8C99-57C17514A816}"/>
    <hyperlink ref="P124" r:id="rId89" xr:uid="{4F3F748A-4D4C-4D6A-BFB2-EE9B748616C0}"/>
    <hyperlink ref="P126" r:id="rId90" xr:uid="{6DDE56DA-3D4D-452C-9633-3A06DC6C1F7D}"/>
    <hyperlink ref="P131" r:id="rId91" xr:uid="{FE30666B-C1F0-4C3E-B3EC-0241AC486673}"/>
    <hyperlink ref="P132" r:id="rId92" display="https://minenergiacol.sharepoint.com/:f:/s/SistemadeGestinAmbiental/IgAoUxDn-lmxQLXqw-ao5IasASM0EpOXOdWWy1s8ykbEOpI?e=3mjtvq" xr:uid="{61A4D287-A2E5-4D17-8B9F-4564D24E6FB8}"/>
    <hyperlink ref="P144" r:id="rId93" xr:uid="{81EA2E9C-156A-40F7-A743-2A2800B60EBF}"/>
    <hyperlink ref="P145" r:id="rId94" xr:uid="{158370F5-95D4-4FEB-9A61-6F571D824A6B}"/>
    <hyperlink ref="P146" r:id="rId95" xr:uid="{C9A22FC9-4C32-41A4-8D23-B0F448EFD144}"/>
    <hyperlink ref="P147" r:id="rId96" xr:uid="{1F762054-235E-4A65-B24D-C3716D6C79B4}"/>
    <hyperlink ref="P148" r:id="rId97" xr:uid="{07652085-7E2A-4764-9401-BC6C155F097F}"/>
    <hyperlink ref="P138" r:id="rId98" xr:uid="{5A1F28C9-D366-4052-9EFD-F935B9248AE0}"/>
    <hyperlink ref="P140" r:id="rId99" xr:uid="{9BE88108-CD7B-4E8D-97DD-0B8934A66C98}"/>
    <hyperlink ref="P149" r:id="rId100" xr:uid="{C468DD29-6E9A-4514-BBD2-44E486F9FD5A}"/>
    <hyperlink ref="P150" r:id="rId101" xr:uid="{33A1525A-562D-411F-BA60-A64B3F086340}"/>
    <hyperlink ref="P151" r:id="rId102" xr:uid="{A7460FDD-9A45-4F80-A650-12F47DEEE508}"/>
    <hyperlink ref="P32" r:id="rId103" xr:uid="{261A78CB-A962-4B6D-A036-5FE5EF64CB37}"/>
    <hyperlink ref="P33" r:id="rId104" xr:uid="{78EC6152-B2B4-48B5-87B4-A7075C3847F0}"/>
    <hyperlink ref="P105" r:id="rId105" xr:uid="{D13CE4C3-B9B8-4B66-A153-7838B5A43005}"/>
    <hyperlink ref="P8" r:id="rId106" xr:uid="{E4527CD8-6C49-40B4-B5C2-8A63614BE7FE}"/>
    <hyperlink ref="P9" r:id="rId107" display="https://minenergiacol-my.sharepoint.com/shared?listurl=https%3A%2F%2Fminenergiacol%2Dmy%2Esharepoint%2Ecom%2Fpersonal%2Fcontenidosweb%5Fminenergia%5Fgov%5Fco%2FDocuments&amp;id=%2Fpersonal%2Fcontenidosweb%5Fminenergia%5Fgov%5Fco%2FDocuments%2FSISTEMA%20INTEGRADO%20DE%20GESTI%C3%93N%20%2D%20SIG%20%2D%20MME%2FDocumentaci%C3%B3n%20SIG%2F02%2E%20Mejoramiento%2FVigentes%2F4%2E%20MANUALES&amp;shareLink=1&amp;ga=1" xr:uid="{D88348D9-9CB9-437B-B50D-B5EAA28D21F7}"/>
    <hyperlink ref="P10" r:id="rId108" display="https://minenergiacol-my.sharepoint.com/shared?listurl=https%3A%2F%2Fminenergiacol%2Dmy%2Esharepoint%2Ecom%2Fpersonal%2Fcontenidosweb%5Fminenergia%5Fgov%5Fco%2FDocuments&amp;id=%2Fpersonal%2Fcontenidosweb%5Fminenergia%5Fgov%5Fco%2FDocuments%2FSISTEMA%20INTEGRADO%20DE%20GESTI%C3%93N%20%2D%20SIG%20%2D%20MME%2FDocumentaci%C3%B3n%20SIG%2F02%2E%20Mejoramiento%2FVigentes%2F4%2E%20MANUALES&amp;shareLink=1&amp;ga=1" xr:uid="{0C24683D-085E-481F-8B13-39C05786D4C2}"/>
    <hyperlink ref="P20" r:id="rId109" xr:uid="{209F0749-FB86-4614-ADFB-D37895F60973}"/>
    <hyperlink ref="P15" r:id="rId110" display="https://minenergiacol-my.sharepoint.com/shared?listurl=https%3A%2F%2Fminenergiacol%2Dmy%2Esharepoint%2Ecom%2Fpersonal%2Fcontenidosweb%5Fminenergia%5Fgov%5Fco%2FDocuments&amp;id=%2Fpersonal%2Fcontenidosweb%5Fminenergia%5Fgov%5Fco%2FDocuments%2FSISTEMA%20INTEGRADO%20DE%20GESTI%C3%93N%20%2D%20SIG%20%2D%20MME%2FDocumentaci%C3%B3n%20SIG%2F02%2E%20Mejoramiento%2FVigentes%2F4%2E%20MANUALES&amp;shareLink=1&amp;ga=1" xr:uid="{631DECE5-A203-432B-A67D-B2112CC54EDB}"/>
    <hyperlink ref="P19" r:id="rId111" display="https://minenergiacol-my.sharepoint.com/shared?listurl=https%3A%2F%2Fminenergiacol%2Dmy%2Esharepoint%2Ecom%2Fpersonal%2Fcontenidosweb%5Fminenergia%5Fgov%5Fco%2FDocuments&amp;id=%2Fpersonal%2Fcontenidosweb%5Fminenergia%5Fgov%5Fco%2FDocuments%2FSISTEMA%20INTEGRADO%20DE%20GESTI%C3%93N%20%2D%20SIG%20%2D%20MME%2FDocumentaci%C3%B3n%20SIG%2F02%2E%20Mejoramiento%2FVigentes%2F4%2E%20MANUALES&amp;shareLink=1&amp;ga=1" xr:uid="{CBBB2F35-8227-4A6C-80C5-0506953C77D9}"/>
    <hyperlink ref="P23" r:id="rId112" xr:uid="{499948DA-F7EE-44C0-B3B9-3914C7068FB2}"/>
    <hyperlink ref="P25" r:id="rId113" xr:uid="{385B8436-34B8-42AC-9D06-FADFC91983A3}"/>
    <hyperlink ref="P26" r:id="rId114" xr:uid="{E69DB1F5-D587-4D32-B22B-22495C18D484}"/>
    <hyperlink ref="K35" r:id="rId115" xr:uid="{01CA4B60-A7ED-4E2B-B6DE-C0A31B85D93E}"/>
    <hyperlink ref="K36" r:id="rId116" xr:uid="{D6B5A4DA-063D-493E-8225-8BECB998E376}"/>
    <hyperlink ref="K37" r:id="rId117" xr:uid="{CE66AABA-A295-4F2D-ACED-39EE34C8D6DB}"/>
    <hyperlink ref="K38" r:id="rId118" xr:uid="{2859E929-FF2F-41A5-8FCC-DC26DF0389A6}"/>
    <hyperlink ref="K41" r:id="rId119" xr:uid="{7CF07937-DA5F-4797-A02B-73DFD821C746}"/>
    <hyperlink ref="K45" r:id="rId120" xr:uid="{A37703B1-A6A5-4E10-8B25-5613A7877994}"/>
    <hyperlink ref="K51" r:id="rId121" xr:uid="{6028A0D0-C621-4A6A-ABD6-C18940FF2AA6}"/>
    <hyperlink ref="K54" r:id="rId122" xr:uid="{1276B248-2FC8-4EF5-9E71-8CECDE9CE0F2}"/>
    <hyperlink ref="K56" r:id="rId123" xr:uid="{62F16EBE-85C5-443B-97FB-6255E63DA0FE}"/>
    <hyperlink ref="P60" r:id="rId124" display="https://minenergiacol.sharepoint.com/:f:/s/SistemadeGestinAmbiental/IgD673uOh4JPTb52bPupR8iGAR5pqXhoR6uDid1M3LMu7HU?e=5lgqxN" xr:uid="{FEA4D434-91F1-44A1-A7E4-7C30071BDDA7}"/>
    <hyperlink ref="K62" r:id="rId125" xr:uid="{5F8B4AE4-61C3-40A0-9E6A-36D320F6DDAE}"/>
    <hyperlink ref="K63" r:id="rId126" xr:uid="{4C375463-653E-44C6-A6FD-74842E43CFEB}"/>
    <hyperlink ref="K70" r:id="rId127" xr:uid="{A5EFE024-3210-46D1-9309-9EAEC548E532}"/>
    <hyperlink ref="K74" r:id="rId128" xr:uid="{F032BE66-6BFC-4D62-A1DC-4373228B2A59}"/>
    <hyperlink ref="K79" r:id="rId129" location="450" xr:uid="{D5AEB9C7-93A9-48B9-B259-0194299F3F99}"/>
    <hyperlink ref="P83" r:id="rId130" xr:uid="{DE3B9B80-2D7A-4417-B057-4ACF7147D268}"/>
    <hyperlink ref="P84" r:id="rId131" xr:uid="{64F3E6DD-503C-4EB0-9956-5272D0251EC7}"/>
    <hyperlink ref="P85" r:id="rId132" xr:uid="{B82089B4-9416-45E8-A939-8E85C47B4B19}"/>
    <hyperlink ref="P86" r:id="rId133" xr:uid="{EEB7D5BA-5DA6-47E7-934B-50E852376C7A}"/>
    <hyperlink ref="P87" r:id="rId134" xr:uid="{F5EF2151-5350-4C98-97D5-09AA0BF34EDF}"/>
    <hyperlink ref="P88" r:id="rId135" xr:uid="{E2971399-AF43-40B0-B87A-08E19E6FC0D8}"/>
    <hyperlink ref="P89" r:id="rId136" xr:uid="{4C0FD6F7-9B9E-4B2B-A2CE-77CD9DA0B33A}"/>
    <hyperlink ref="P90" r:id="rId137" xr:uid="{87198985-472D-48EC-BDF7-B07A5C11C328}"/>
    <hyperlink ref="P92" r:id="rId138" xr:uid="{D7B3A683-0919-4533-8721-D55BCD9923DE}"/>
    <hyperlink ref="P93" r:id="rId139" xr:uid="{8D172839-C734-4A32-B47E-42702CB2ABE3}"/>
    <hyperlink ref="P94" r:id="rId140" xr:uid="{66BC2A66-E452-435E-8845-50C872C1A5D2}"/>
    <hyperlink ref="P96" r:id="rId141" xr:uid="{0E23174C-A525-4F6D-9323-53B05A80A7D8}"/>
    <hyperlink ref="P98" r:id="rId142" xr:uid="{3022D450-5688-47A8-AC68-CF621B2CA05A}"/>
    <hyperlink ref="P99" r:id="rId143" xr:uid="{BAD898B5-CE43-45F7-9104-78C05AB5A2B4}"/>
    <hyperlink ref="K100" r:id="rId144" xr:uid="{CD83F136-6EBB-49ED-A061-84CA14BCFCA2}"/>
    <hyperlink ref="P102" r:id="rId145" xr:uid="{4FCB482E-CE50-4826-8721-8E4230856711}"/>
    <hyperlink ref="K105" r:id="rId146" xr:uid="{C19E25FA-6FEF-4C2B-98AF-C906470250C7}"/>
    <hyperlink ref="K106" r:id="rId147" xr:uid="{26896779-983F-4AE9-BBC2-8F0D5615774B}"/>
    <hyperlink ref="K112" r:id="rId148" xr:uid="{CDDD031A-F92E-4092-A172-4896C38218AD}"/>
    <hyperlink ref="K114" r:id="rId149" xr:uid="{A62B6ABE-A684-4498-B351-FE0192E1505D}"/>
    <hyperlink ref="P115" r:id="rId150" xr:uid="{1953F66B-03D4-4B8D-8C04-7A457D524E0D}"/>
    <hyperlink ref="P121" r:id="rId151" xr:uid="{85723BB0-8996-4DC5-BB2B-C293FB16A6E3}"/>
    <hyperlink ref="K126" r:id="rId152" xr:uid="{1ADBDD02-BF85-4D70-ADCF-AFA5BE01CF80}"/>
    <hyperlink ref="P127" r:id="rId153" xr:uid="{585E14B1-C0BB-40E8-AE27-AAF629B3ADC1}"/>
    <hyperlink ref="P128" r:id="rId154" xr:uid="{4F832F90-0524-412A-8FCB-C5835B416CCE}"/>
    <hyperlink ref="P129" r:id="rId155" xr:uid="{F003CB37-D5DC-4AF1-BAEC-016EEA688D55}"/>
    <hyperlink ref="P130" r:id="rId156" xr:uid="{3B8E4E55-7891-415A-BFA8-BD946FE3CBB6}"/>
    <hyperlink ref="K133" r:id="rId157" xr:uid="{562187C8-D705-465D-BB48-C20B560B62AC}"/>
    <hyperlink ref="P134" r:id="rId158" xr:uid="{5D89E677-53D3-4929-BAFD-E8E83AD098F3}"/>
    <hyperlink ref="K138" r:id="rId159" xr:uid="{485F61C8-EB80-454F-9E28-1E23324DCFDB}"/>
    <hyperlink ref="K144" r:id="rId160" xr:uid="{7C0571B0-AFDE-4646-8288-E70C39E75C5A}"/>
    <hyperlink ref="K150" r:id="rId161" xr:uid="{252EA843-1412-4A96-8862-DE4897C15BA0}"/>
    <hyperlink ref="K154" r:id="rId162" xr:uid="{DA019D11-1BDD-42BF-8960-0644C3C86A86}"/>
    <hyperlink ref="K155" r:id="rId163" xr:uid="{7A3ECD17-A9B7-4CC7-941A-A2C2F41EC1F0}"/>
    <hyperlink ref="K156" r:id="rId164" xr:uid="{894B2034-685D-4D0D-B0AC-39F8254E529E}"/>
    <hyperlink ref="K158" r:id="rId165" xr:uid="{39F2F16B-BAA8-4320-9DA7-B3A5C216E356}"/>
    <hyperlink ref="K152" r:id="rId166" xr:uid="{9E7EE1E0-910A-48D6-AE06-06907AA70382}"/>
    <hyperlink ref="K103:K104" r:id="rId167" display="https://www.alcaldiabogota.gov.co/sisjur/normas/Norma1.jsp?dt=S&amp;i=193834" xr:uid="{D30AE7C9-C0B7-4A53-AC8C-D54398C11781}"/>
    <hyperlink ref="K123" r:id="rId168" xr:uid="{0DFBA8C6-0355-4BD9-839E-A7FA6C8A834B}"/>
    <hyperlink ref="P27" r:id="rId169" xr:uid="{9A04C200-A1B4-4B4D-8B43-340BA9530F30}"/>
    <hyperlink ref="P29" r:id="rId170" xr:uid="{0809838E-B618-4E41-82D2-3893195E15F7}"/>
    <hyperlink ref="P39" r:id="rId171" xr:uid="{BDF2B675-E461-4A4E-811A-5D80F656B91E}"/>
    <hyperlink ref="P104" r:id="rId172" xr:uid="{1FA450CD-9AA0-416E-BEE3-B030A9B20455}"/>
    <hyperlink ref="P11" r:id="rId173" xr:uid="{8A74BB1B-562E-49E3-A260-88CDAF8461E1}"/>
    <hyperlink ref="P125" r:id="rId174" xr:uid="{E0EC990F-22A8-47FA-A83A-00DB869D4550}"/>
    <hyperlink ref="P136" r:id="rId175" xr:uid="{C417F714-12E2-49CD-B3B1-CDD32B7A1337}"/>
    <hyperlink ref="P137" r:id="rId176" xr:uid="{EB15BDF9-1F5E-4FE1-B81D-C0832272A9D4}"/>
    <hyperlink ref="P133" r:id="rId177" xr:uid="{7C862497-691F-465C-A43D-042BA7EBB0B9}"/>
    <hyperlink ref="P142" r:id="rId178" xr:uid="{92A74A8B-7B07-400E-9BEB-02CA847408E1}"/>
    <hyperlink ref="P57" r:id="rId179" xr:uid="{CF1B6D92-B597-45EB-B41B-5C0BD3A624C7}"/>
    <hyperlink ref="P77" r:id="rId180" xr:uid="{F3989A99-3DE5-46F1-B650-FF5ADD7DB108}"/>
    <hyperlink ref="P78" r:id="rId181" xr:uid="{5A05A33A-2062-4457-8870-90D2AD5FDBCB}"/>
    <hyperlink ref="P139" r:id="rId182" xr:uid="{132AB330-DCA0-4117-B1A3-710FA2832F9C}"/>
    <hyperlink ref="P143" r:id="rId183" xr:uid="{409C7F96-E5D9-4460-A664-45E243E20608}"/>
    <hyperlink ref="P141" r:id="rId184" xr:uid="{FA8B5F2B-CFA7-46C5-87C7-1719BF39438D}"/>
  </hyperlinks>
  <pageMargins left="0.7" right="0.7" top="0.75" bottom="0.75" header="0.3" footer="0.3"/>
  <pageSetup orientation="portrait" r:id="rId185"/>
  <drawing r:id="rId186"/>
  <legacyDrawing r:id="rId18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24EA65678D1FB4AA2278B7B51585556" ma:contentTypeVersion="14" ma:contentTypeDescription="Crear nuevo documento." ma:contentTypeScope="" ma:versionID="ab501ba2a88b0ce9268e941713cf067b">
  <xsd:schema xmlns:xsd="http://www.w3.org/2001/XMLSchema" xmlns:xs="http://www.w3.org/2001/XMLSchema" xmlns:p="http://schemas.microsoft.com/office/2006/metadata/properties" xmlns:ns2="df68b2c5-a545-4c46-b220-1001e54cad41" xmlns:ns3="db7a45a9-dd8e-4add-a6d4-c3483b2ae140" targetNamespace="http://schemas.microsoft.com/office/2006/metadata/properties" ma:root="true" ma:fieldsID="e1f88929c47e4d6f55e309a3b5394907" ns2:_="" ns3:_="">
    <xsd:import namespace="df68b2c5-a545-4c46-b220-1001e54cad41"/>
    <xsd:import namespace="db7a45a9-dd8e-4add-a6d4-c3483b2ae14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8b2c5-a545-4c46-b220-1001e54cad4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bb586490-e935-4a07-9a73-e8827dea7583}" ma:internalName="TaxCatchAll" ma:showField="CatchAllData" ma:web="df68b2c5-a545-4c46-b220-1001e54cad4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b7a45a9-dd8e-4add-a6d4-c3483b2ae14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b7a45a9-dd8e-4add-a6d4-c3483b2ae140">
      <Terms xmlns="http://schemas.microsoft.com/office/infopath/2007/PartnerControls"/>
    </lcf76f155ced4ddcb4097134ff3c332f>
    <TaxCatchAll xmlns="df68b2c5-a545-4c46-b220-1001e54cad41" xsi:nil="true"/>
  </documentManagement>
</p:properties>
</file>

<file path=customXml/itemProps1.xml><?xml version="1.0" encoding="utf-8"?>
<ds:datastoreItem xmlns:ds="http://schemas.openxmlformats.org/officeDocument/2006/customXml" ds:itemID="{B5BFEAF5-ABF7-4278-987F-FDBCD1F014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8b2c5-a545-4c46-b220-1001e54cad41"/>
    <ds:schemaRef ds:uri="db7a45a9-dd8e-4add-a6d4-c3483b2ae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FFA834-3813-41B8-8D7C-5492587F4130}">
  <ds:schemaRefs>
    <ds:schemaRef ds:uri="http://schemas.microsoft.com/sharepoint/v3/contenttype/forms"/>
  </ds:schemaRefs>
</ds:datastoreItem>
</file>

<file path=customXml/itemProps3.xml><?xml version="1.0" encoding="utf-8"?>
<ds:datastoreItem xmlns:ds="http://schemas.openxmlformats.org/officeDocument/2006/customXml" ds:itemID="{C127BB5F-5EA8-45ED-9294-9EB8E075FF81}">
  <ds:schemaRefs>
    <ds:schemaRef ds:uri="http://schemas.microsoft.com/office/2006/metadata/properties"/>
    <ds:schemaRef ds:uri="http://schemas.microsoft.com/office/infopath/2007/PartnerControls"/>
    <ds:schemaRef ds:uri="db7a45a9-dd8e-4add-a6d4-c3483b2ae140"/>
    <ds:schemaRef ds:uri="df68b2c5-a545-4c46-b220-1001e54cad4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18</vt:i4>
      </vt:variant>
    </vt:vector>
  </HeadingPairs>
  <TitlesOfParts>
    <vt:vector size="22" baseType="lpstr">
      <vt:lpstr>Identificación</vt:lpstr>
      <vt:lpstr>Control de cambios</vt:lpstr>
      <vt:lpstr>Parametros</vt:lpstr>
      <vt:lpstr>Cumplimiento </vt:lpstr>
      <vt:lpstr>Identificación!Área_de_impresión</vt:lpstr>
      <vt:lpstr>Clasificacion</vt:lpstr>
      <vt:lpstr>CTMSCODIGONIVELMAPA</vt:lpstr>
      <vt:lpstr>CTMSIDNIVELMAPA</vt:lpstr>
      <vt:lpstr>Id_NEG_CD_Documento</vt:lpstr>
      <vt:lpstr>Id_NEG_CD_Documento_oficial</vt:lpstr>
      <vt:lpstr>IdClasificacion</vt:lpstr>
      <vt:lpstr>IdNivel</vt:lpstr>
      <vt:lpstr>IdProceso</vt:lpstr>
      <vt:lpstr>IdResponsableNivel</vt:lpstr>
      <vt:lpstr>IdResponsableProceso</vt:lpstr>
      <vt:lpstr>IdResponsableRev1</vt:lpstr>
      <vt:lpstr>IdResponsableRev2</vt:lpstr>
      <vt:lpstr>IdTipoDocumento</vt:lpstr>
      <vt:lpstr>NombreNivel</vt:lpstr>
      <vt:lpstr>Proceso</vt:lpstr>
      <vt:lpstr>TipoDocumento</vt:lpstr>
      <vt:lpstr>TituloDocumento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Néstor Velandia</dc:creator>
  <cp:keywords/>
  <dc:description/>
  <cp:lastModifiedBy>LUDWIG YAMEL ARANGO MESA</cp:lastModifiedBy>
  <cp:revision/>
  <dcterms:created xsi:type="dcterms:W3CDTF">2012-11-06T19:26:27Z</dcterms:created>
  <dcterms:modified xsi:type="dcterms:W3CDTF">2026-10-08T14:19:58Z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DocumentoTMS">
    <vt:lpwstr>1</vt:lpwstr>
  </property>
  <property fmtid="{D5CDD505-2E9C-101B-9397-08002B2CF9AE}" pid="3" name="IdTipoDoc">
    <vt:lpwstr>82</vt:lpwstr>
  </property>
  <property fmtid="{D5CDD505-2E9C-101B-9397-08002B2CF9AE}" pid="4" name="IdDocTMS">
    <vt:lpwstr>18327</vt:lpwstr>
  </property>
  <property fmtid="{D5CDD505-2E9C-101B-9397-08002B2CF9AE}" pid="5" name="PublicarPDF">
    <vt:lpwstr>0</vt:lpwstr>
  </property>
  <property fmtid="{D5CDD505-2E9C-101B-9397-08002B2CF9AE}" pid="6" name="Radicado">
    <vt:lpwstr>0</vt:lpwstr>
  </property>
  <property fmtid="{D5CDD505-2E9C-101B-9397-08002B2CF9AE}" pid="7" name="PermisoCicloAprobacion">
    <vt:lpwstr>1</vt:lpwstr>
  </property>
  <property fmtid="{D5CDD505-2E9C-101B-9397-08002B2CF9AE}" pid="8" name="ClaveUsuarioRadicador">
    <vt:lpwstr>*.Superadmin</vt:lpwstr>
  </property>
  <property fmtid="{D5CDD505-2E9C-101B-9397-08002B2CF9AE}" pid="9" name="TMSRADICADO">
    <vt:lpwstr>MFIGCSsGAQQBgjdYA6BFMEMGCisGAQQBgjdYAwGgNTAzAgMCAAECAmYDAgIAwAQI_x000d_
TlDR9LYrCzMEEMjQh3HAT+MtvlfAPRfqBn0ECNIUgY9+p5Lu_x000d_
</vt:lpwstr>
  </property>
  <property fmtid="{D5CDD505-2E9C-101B-9397-08002B2CF9AE}" pid="10" name="FirmarPDF">
    <vt:lpwstr>0</vt:lpwstr>
  </property>
  <property fmtid="{D5CDD505-2E9C-101B-9397-08002B2CF9AE}" pid="11" name="BorrarDocumento">
    <vt:lpwstr>0</vt:lpwstr>
  </property>
  <property fmtid="{D5CDD505-2E9C-101B-9397-08002B2CF9AE}" pid="12" name="SeccionesDocumento">
    <vt:lpwstr>0</vt:lpwstr>
  </property>
  <property fmtid="{D5CDD505-2E9C-101B-9397-08002B2CF9AE}" pid="13" name="TipoFormato">
    <vt:lpwstr>1</vt:lpwstr>
  </property>
  <property fmtid="{D5CDD505-2E9C-101B-9397-08002B2CF9AE}" pid="14" name="CTmsNumRadicacionDoc">
    <vt:lpwstr>CTmsNumRadicacionDoc</vt:lpwstr>
  </property>
  <property fmtid="{D5CDD505-2E9C-101B-9397-08002B2CF9AE}" pid="15" name="FirmaMecanica">
    <vt:lpwstr>0</vt:lpwstr>
  </property>
  <property fmtid="{D5CDD505-2E9C-101B-9397-08002B2CF9AE}" pid="16" name="ClaveUsuarioRadicador1">
    <vt:lpwstr>MIG2BgkrBgEEAYI3WAOggagwgaUGCisGAQQBgjdYAwGggZYwgZMCAwIAAQICZhAC
AgEABBAAAAAAAAAAAAAAAAAAAAAABBC1DJRJlUUsZZTCEadfXqu+BGDAGXizVxXm
WGbfS91ZDH3n34MGpNE5rgvP+NuYaTHcRoXjzbGSLvw8Fw4LM9DZnpcw2aFfh95T
n2p3A</vt:lpwstr>
  </property>
  <property fmtid="{D5CDD505-2E9C-101B-9397-08002B2CF9AE}" pid="17" name="ClaveUsuarioRadicador2">
    <vt:lpwstr>1oF6DD7+LKNFMOWahIU00RzC+2m10jk/945QHRTltN5Ad4laHA=</vt:lpwstr>
  </property>
  <property fmtid="{D5CDD505-2E9C-101B-9397-08002B2CF9AE}" pid="18" name="ClaveUsuarioRadicador_ITEMS">
    <vt:lpwstr>MGIGCSsGAQQBgjdYA6BVMFMGCisGAQQBgjdYAwGgRTBDAgMCAAECAmYQAgIBAAQQAAAAAAAAAAAAAAAAAAAAAAQQ9usONnuQm/OmHDrD0a6MqQQQTQv7iRtysNQfsQMjJ4OUWg==</vt:lpwstr>
  </property>
  <property fmtid="{D5CDD505-2E9C-101B-9397-08002B2CF9AE}" pid="19" name="SerialCertificado">
    <vt:lpwstr> </vt:lpwstr>
  </property>
  <property fmtid="{D5CDD505-2E9C-101B-9397-08002B2CF9AE}" pid="20" name="TMSV_ID_VERSION">
    <vt:lpwstr>V-1</vt:lpwstr>
  </property>
  <property fmtid="{D5CDD505-2E9C-101B-9397-08002B2CF9AE}" pid="21" name="EstadoVisualizacion">
    <vt:lpwstr>Congelado</vt:lpwstr>
  </property>
  <property fmtid="{D5CDD505-2E9C-101B-9397-08002B2CF9AE}" pid="22" name="TMSAUTORIZACION1">
    <vt:lpwstr>MIHGBgkrBgEEAYI3WAOggbgwgbUGCisGAQQBgjdYAwGggaYwgaMCAwIAAQICZhACAgEABBAAAAAAAAAAAAAAAAAAAAAABBD2n87WwUK0+0ixItj6PJ16BHCXJ6E1kZkjDAdZ/RdQm2JdWgWrZ9ppi9dPXOZz8/YHZjwPu77d7HATm1MUPh1/vTY2XvYfJViKNg9w3X3x</vt:lpwstr>
  </property>
  <property fmtid="{D5CDD505-2E9C-101B-9397-08002B2CF9AE}" pid="23" name="TMSAUTORIZACION2">
    <vt:lpwstr>D0tDp6H071wp4NnGkeCn27dVhn0dZQyZRqj7Lz9vhvaJGm7tC0SicJkcylYP+vLykkCY</vt:lpwstr>
  </property>
  <property fmtid="{D5CDD505-2E9C-101B-9397-08002B2CF9AE}" pid="24" name="TMSAUTORIZACION_ITEMS">
    <vt:lpwstr>MGIGCSsGAQQBgjdYA6BVMFMGCisGAQQBgjdYAwGgRTBDAgMCAAECAmYQAgIBAAQQAAAAAAAAAAAAAAAAAAAAAAQQ1TxI0yQZ8QCaNAr8mQCXqgQQAPM4/jUfoma+pn/PKEaIkw==</vt:lpwstr>
  </property>
  <property fmtid="{D5CDD505-2E9C-101B-9397-08002B2CF9AE}" pid="25" name="TMSURLRAD1">
    <vt:lpwstr>MIIBXAYJKwYBBAGCN1gDoIIBTTCCAUkGCisGAQQBgjdYAwGgggE5MIIBNQIDAgABAgJmEAICAQAEEAAAAAAAAAAAAAAAAAAAAAAEEDdy4AV6yCAp3kcnEOBRq60EggEAxO2bsz2XKm9GHv7dEE/lyswHZ8vGtqw1ahx6g1pWE9TEBiJQjFqatzbJUCrAM4loe2NtSMee</vt:lpwstr>
  </property>
  <property fmtid="{D5CDD505-2E9C-101B-9397-08002B2CF9AE}" pid="26" name="TMSURLRAD2">
    <vt:lpwstr>IXBxW/m20vx2zLZVp1puwfSY+iyOu/S9DAAfltS04+psx5BY2d93mjwa7WJhJn1fRJvBFX4S0fnp9bBmg0T19E9Xc2hayyGjqk+Eyfn4BxQKUaWL8wLRQCR1pjN05rbE6PiWalH7Wu56AfAgvHTqpRYNtzMEIRVA4ob+W6MgQhJ9WC3ZbirK4XZS9n1JK1vDzvmDlpQ5</vt:lpwstr>
  </property>
  <property fmtid="{D5CDD505-2E9C-101B-9397-08002B2CF9AE}" pid="27" name="TMSURLRAD3">
    <vt:lpwstr>NRmmJBcrYb79n4zbJNDcJ1MndL+BjSez+Nlw8kS7IVuTZRFwHyfOBIC0aG7wPOWgWUVr5w==</vt:lpwstr>
  </property>
  <property fmtid="{D5CDD505-2E9C-101B-9397-08002B2CF9AE}" pid="28" name="TMSURLRAD_ITEMS">
    <vt:lpwstr>MGIGCSsGAQQBgjdYA6BVMFMGCisGAQQBgjdYAwGgRTBDAgMCAAECAmYQAgIBAAQQAAAAAAAAAAAAAAAAAAAAAAQQSokwv5pvDhyAp6/BpSAlRAQQqk1HXLsm5QJfIqR9FG6hQA==</vt:lpwstr>
  </property>
  <property fmtid="{D5CDD505-2E9C-101B-9397-08002B2CF9AE}" pid="29" name="TMSURLUP1">
    <vt:lpwstr>MIICHAYJKwYBBAGCN1gDoIICDTCCAgkGCisGAQQBgjdYAwGgggH5MIIB9QIDAgABAgJmEAICAQAEEAAAAAAAAAAAAAAAAAAAAAAEEF3jwpdKiCxrAP2+EXvcDXwEggHAAEV9lSJWNGZ0fS7mpi7SXN7LmoTlijaTCVwY9AOqfJmukv3+aMh1S9izUZmKDonfihbn6eRL</vt:lpwstr>
  </property>
  <property fmtid="{D5CDD505-2E9C-101B-9397-08002B2CF9AE}" pid="30" name="TMSURLUP2">
    <vt:lpwstr>wHIEbkmw4BSv9gK38bJpzO52+kkAiPoTlsf3gvHo1Ijfj6caOTmexO5tezi8mJQYBexOmQjHEjFvbu+Mc/2dp98nTi2cz/IN6TRcvEhdtLR5UM4SyU72kfwfthUIp5NWQVH7/4i2r352FetOC+e2E7FwWZ+B+sCu1d3GblUjhl8VMNRadxptWwT2RWwNmS3uYlwniVsb</vt:lpwstr>
  </property>
  <property fmtid="{D5CDD505-2E9C-101B-9397-08002B2CF9AE}" pid="31" name="TMSURLUP3">
    <vt:lpwstr>C4lwWX3sNXxwfCvD2yw8JoXNobosXQbkgFDjAVTBJTG3bCeEoOzLEvPc+Sfy/VzMDe/gI3h1yhInH/yk4fav7qENFjPYi656ql1J65HdhCLN2yt7CCciwGYZXY02DBIX6szL8I/grzV3c2mlA5Fd3Evhw8hvLaJ2XnSyT7+xvfXmP6EhATs5uA/jQ/JO74XBvxButHQy</vt:lpwstr>
  </property>
  <property fmtid="{D5CDD505-2E9C-101B-9397-08002B2CF9AE}" pid="32" name="TMSURLUP4">
    <vt:lpwstr>PUBqrDyckAbVMmmZmPtjLfQ/qImZro5cxtKPBblxijeb+z4drI8H0XrmvRemgeAHaqt8fv/eMcpC/g73e0wclETmFT1W89oVdF2DUuBuVcUT4a8K2xTN1MBRWdGUEA==</vt:lpwstr>
  </property>
  <property fmtid="{D5CDD505-2E9C-101B-9397-08002B2CF9AE}" pid="33" name="TMSURLUP_ITEMS">
    <vt:lpwstr>MGIGCSsGAQQBgjdYA6BVMFMGCisGAQQBgjdYAwGgRTBDAgMCAAECAmYQAgIBAAQQAAAAAAAAAAAAAAAAAAAAAAQQ6Aiz27K6iEcVfgvWUcdNWAQQ/CmhKyh2mDQkUeJO67M5Ug==</vt:lpwstr>
  </property>
  <property fmtid="{D5CDD505-2E9C-101B-9397-08002B2CF9AE}" pid="34" name="TMSUSER">
    <vt:lpwstr>MHIGCSsGAQQBgjdYA6BlMGMGCisGAQQBgjdYAwGgVTBTAgMCAAECAmYQAgIBAAQQAAAAAAAAAAAAAAAAAAAAAAQQRvVNwcXoecciwkCL1Z1miwQgB/tA2pvyiRIRnmnLH9eJZUb5Mxur3F8BqR7Z6jMjXDw=</vt:lpwstr>
  </property>
  <property fmtid="{D5CDD505-2E9C-101B-9397-08002B2CF9AE}" pid="35" name="TMSPARAM1">
    <vt:lpwstr>MIIBbAYJKwYBBAGCN1gDoIIBXTCCAVkGCisGAQQBgjdYAwGgggFJMIIBRQIDAgABAgJmEAICAQAEEAAAAAAAAAAAAAAAAAAAAAAEECL7CuMdmbHCF8eHVf6ks8YEggEQrCyOMZd22VAQCKdgZk2Ywz+hN8E7xAsCgrVCRtBGe6ck0WdxaZlauP2gAF5rWs/KiUbciPW4</vt:lpwstr>
  </property>
  <property fmtid="{D5CDD505-2E9C-101B-9397-08002B2CF9AE}" pid="36" name="TMSPARAM2">
    <vt:lpwstr>MYIehFyaiphio7KcIvZwcIciJszAdC1tVR35NbEa3D7Khzz+pQmF6Y0aw3iO0+xzcQ/gl6Y71oDrnN0a59BpU2vkoP686x/nPx8MgXaCeZJMbIeXBJAR3tRRufSDTImM5Dj52MJ709CNlKroQCrm/SNdf3+eDckg+jq75t3pRjHNKPsDmpFaZuYv1ZuM10Un04ACDJi+</vt:lpwstr>
  </property>
  <property fmtid="{D5CDD505-2E9C-101B-9397-08002B2CF9AE}" pid="37" name="TMSPARAM3">
    <vt:lpwstr>baonI6/wSIlFV2TiIw/7gB/JAdv4cQV1jaNMsvV9/R2eMj4AfqLjV8uTVcl8Ut6yRqI3TWDR1VwkwwpGJSsVN3xnTXU=</vt:lpwstr>
  </property>
  <property fmtid="{D5CDD505-2E9C-101B-9397-08002B2CF9AE}" pid="38" name="TMSPARAM_ITEMS">
    <vt:lpwstr>MGIGCSsGAQQBgjdYA6BVMFMGCisGAQQBgjdYAwGgRTBDAgMCAAECAmYQAgIBAAQQAAAAAAAAAAAAAAAAAAAAAAQQKbhq2dEiOm3WlUlfwVlq9AQQIa313C7fCprkqoV08GuMLw==</vt:lpwstr>
  </property>
  <property fmtid="{D5CDD505-2E9C-101B-9397-08002B2CF9AE}" pid="39" name="TMSTDOC">
    <vt:lpwstr>MGIGCSsGAQQBgjdYA6BVMFMGCisGAQQBgjdYAwGgRTBDAgMCAAECAmYQAgIBAAQQAAAAAAAAAAAAAAAAAAAAAAQQOMH7RIFGuOpSMl5Rnu4eeQQQUmdZtKdLzZnmHqrL7yOqpg==</vt:lpwstr>
  </property>
  <property fmtid="{D5CDD505-2E9C-101B-9397-08002B2CF9AE}" pid="40" name="TMSFNAME1">
    <vt:lpwstr>MIGmBgkrBgEEAYI3WAOggZgwgZUGCisGAQQBgjdYAwGggYYwgYMCAwIAAQICZhACAgEABBAAAAAAAAAAAAAAAAAAAAAABBCDJX2n45tzpzhKZF28t1efBFCX9murVaBQ4h3qsGFSw0TJLYtccKjar0seuYMOe1DrnjAsdizwloZj/EHUbNY7pACTbnuwITAxOr7FyovB</vt:lpwstr>
  </property>
  <property fmtid="{D5CDD505-2E9C-101B-9397-08002B2CF9AE}" pid="41" name="TMSFNAME2">
    <vt:lpwstr>YbfNLa1maCv9IJ+VhbELF3LUrA==</vt:lpwstr>
  </property>
  <property fmtid="{D5CDD505-2E9C-101B-9397-08002B2CF9AE}" pid="42" name="TMSFNAME_ITEMS">
    <vt:lpwstr>MGIGCSsGAQQBgjdYA6BVMFMGCisGAQQBgjdYAwGgRTBDAgMCAAECAmYQAgIBAAQQAAAAAAAAAAAAAAAAAAAAAAQQ6InHXoAbaB24C3dTBIlhmAQQeDruTsE1bEG622Z0iFVPpg==</vt:lpwstr>
  </property>
  <property fmtid="{D5CDD505-2E9C-101B-9397-08002B2CF9AE}" pid="43" name="TMSPOBLAR">
    <vt:lpwstr>MGIGCSsGAQQBgjdYA6BVMFMGCisGAQQBgjdYAwGgRTBDAgMCAAECAmYQAgIBAAQQAAAAAAAAAAAAAAAAAAAAAAQQtBSOZDbPYWQ+Zqd3geet7AQQBME/avKS11UiIqmfkG73UA==</vt:lpwstr>
  </property>
  <property fmtid="{D5CDD505-2E9C-101B-9397-08002B2CF9AE}" pid="44" name="TMSWSQD1">
    <vt:lpwstr>MIIBKwYJKwYBBAGCN1gDoIIBHDCCARgGCisGAQQBgjdYAwGgggEIMIIBBAIDAgABAgJmEAICAQAEEAAAAAAAAAAAAAAAAAAAAAAEEOO38Q439hAknvQHfXvza9YEgdARhTPzbVTkfH78Uok26Wy3xT5MxyGPkcs/e9mVO0rCLGLxD5gla1TVA2yPfIJdRDX367IAHlv+</vt:lpwstr>
  </property>
  <property fmtid="{D5CDD505-2E9C-101B-9397-08002B2CF9AE}" pid="45" name="TMSWSQD2">
    <vt:lpwstr>BNP7oOFqAyb3JQwZSh9s2awUArfarnNUMffkFWbyEWwJedBHvmITrDuOXC+FXTuLmnNOnfUwy9DQWkRir3QmiAozQNBzjogLnd1gCJ7OWOlVwh/IznozY94yfTnUxns2lePgdSdJo8DjT88clxq06bVC4gcHDuhPgYItwdlBPqR/owGN7EW3wDk0nFhnCdyGUX9qjXzd</vt:lpwstr>
  </property>
  <property fmtid="{D5CDD505-2E9C-101B-9397-08002B2CF9AE}" pid="46" name="TMSWSQD3">
    <vt:lpwstr>hH7d</vt:lpwstr>
  </property>
  <property fmtid="{D5CDD505-2E9C-101B-9397-08002B2CF9AE}" pid="47" name="TMSWSQD_ITEMS">
    <vt:lpwstr>MGIGCSsGAQQBgjdYA6BVMFMGCisGAQQBgjdYAwGgRTBDAgMCAAECAmYQAgIBAAQQAAAAAAAAAAAAAAAAAAAAAAQQxrgDle2ymj4vS6UHesEQ1wQQYl5xztmzhpZh45b/kXJpPQ==</vt:lpwstr>
  </property>
  <property fmtid="{D5CDD505-2E9C-101B-9397-08002B2CF9AE}" pid="48" name="TMSINSTANCIA">
    <vt:lpwstr>MGIGCSsGAQQBgjdYA6BVMFMGCisGAQQBgjdYAwGgRTBDAgMCAAECAmYQAgIBAAQQAAAAAAAAAAAAAAAAAAAAAAQQ+WXyPgApMvsnp0TBclv5lQQQBEzjvFsUfmhyY107da8dZw==</vt:lpwstr>
  </property>
  <property fmtid="{D5CDD505-2E9C-101B-9397-08002B2CF9AE}" pid="49" name="TMSSERVIDOR">
    <vt:lpwstr>MGIGCSsGAQQBgjdYA6BVMFMGCisGAQQBgjdYAwGgRTBDAgMCAAECAmYQAgIBAAQQAAAAAAAAAAAAAAAAAAAAAAQQL5faNw2QFK0rJU3ccoHaZQQQ9lfQIJOZhw7FVN30dilhxA==</vt:lpwstr>
  </property>
  <property fmtid="{D5CDD505-2E9C-101B-9397-08002B2CF9AE}" pid="50" name="CLAVEWORD">
    <vt:lpwstr>MIGCBgkrBgEEAYI3WAOgdTBzBgorBgEEAYI3WAMBoGUwYwIDAgABAgJmEAICAQAEEAAAAAAAAAAAAAAAAAAAAAAEELRnFTMtyFTQLEjuAi3pOBgEMBC/JBjGME++cPj0XUnmPGUXzBw06tveKd0QQtIZ02RAaqTRRnWNm7gHK0BGrggBhg==</vt:lpwstr>
  </property>
  <property fmtid="{D5CDD505-2E9C-101B-9397-08002B2CF9AE}" pid="51" name="TMSFIRMADO">
    <vt:lpwstr>MGIGCSsGAQQBgjdYA6BVMFMGCisGAQQBgjdYAwGgRTBDAgMCAAECAmYQAgIBAAQQAAAAAAAAAAAAAAAAAAAAAAQQA01w4IaUkejeR1xInHMxbQQQwjqjW389g3/m/kIg01/uKw==</vt:lpwstr>
  </property>
  <property fmtid="{D5CDD505-2E9C-101B-9397-08002B2CF9AE}" pid="52" name="TMSPOBLADO">
    <vt:lpwstr>MGIGCSsGAQQBgjdYA6BVMFMGCisGAQQBgjdYAwGgRTBDAgMCAAECAmYQAgIBAAQQAAAAAAAAAAAAAAAAAAAAAAQQUMHmgmejrUEdx4WdL8jwvQQQNadVEaQq+ePx5SeASN2KxA==</vt:lpwstr>
  </property>
  <property fmtid="{D5CDD505-2E9C-101B-9397-08002B2CF9AE}" pid="53" name="AmbienteTMS">
    <vt:lpwstr>SIGME</vt:lpwstr>
  </property>
  <property fmtid="{D5CDD505-2E9C-101B-9397-08002B2CF9AE}" pid="54" name="C_TMS_URL_WSRadicacion1">
    <vt:lpwstr>https://sigme.minminas.gov.co/TMS.INTEROPDOC.SIGME/ServiceInterop.svc?wsdl</vt:lpwstr>
  </property>
  <property fmtid="{D5CDD505-2E9C-101B-9397-08002B2CF9AE}" pid="55" name="UrlWSGenerico">
    <vt:lpwstr>https://sigme.minminas.gov.co/TMS.INTEGRATOR.SIGME/WSGenerico/ServiceTMS.svc?wsdl</vt:lpwstr>
  </property>
  <property fmtid="{D5CDD505-2E9C-101B-9397-08002B2CF9AE}" pid="56" name="C_TMS_URL_WSRadicacion">
    <vt:lpwstr>https://sigme.minminas.gov.co/SIGME/ModuloWebService/WSRadicacion/WSRadicacion.asmx?wsdl</vt:lpwstr>
  </property>
  <property fmtid="{D5CDD505-2E9C-101B-9397-08002B2CF9AE}" pid="57" name="C_TmsUrlUploadFileRadicado">
    <vt:lpwstr>https://sigme.minminas.gov.co/SIGME/moduloInterfaz/TWAIN/csRecibirArchivo.asp?IdDoc=@IdDoc@&amp;Usuario=@IdUsuario@&amp;Pagina=1&amp;TipoDoc=@IdTipoDoc@&amp;origen=TMSPDF&amp;filename=@FileName@</vt:lpwstr>
  </property>
  <property fmtid="{D5CDD505-2E9C-101B-9397-08002B2CF9AE}" pid="58" name="C_TMS_URL_CodigoBarras">
    <vt:lpwstr>https://sigme.minminas.gov.co/SIGME/CodeBar/CodeBarDin.asp?t=CODE128&amp;al=36&amp;ah=214&amp;d=</vt:lpwstr>
  </property>
  <property fmtid="{D5CDD505-2E9C-101B-9397-08002B2CF9AE}" pid="59" name="ID_primarioPRD">
    <vt:lpwstr>1</vt:lpwstr>
  </property>
  <property fmtid="{D5CDD505-2E9C-101B-9397-08002B2CF9AE}" pid="60" name="id_tipodoc">
    <vt:lpwstr>82</vt:lpwstr>
  </property>
  <property fmtid="{D5CDD505-2E9C-101B-9397-08002B2CF9AE}" pid="61" name="id_documento">
    <vt:lpwstr>50882</vt:lpwstr>
  </property>
  <property fmtid="{D5CDD505-2E9C-101B-9397-08002B2CF9AE}" pid="62" name="id_usuario">
    <vt:lpwstr>52425995</vt:lpwstr>
  </property>
  <property fmtid="{D5CDD505-2E9C-101B-9397-08002B2CF9AE}" pid="63" name="id_solicitud">
    <vt:lpwstr>CD-20-00228.2</vt:lpwstr>
  </property>
  <property fmtid="{D5CDD505-2E9C-101B-9397-08002B2CF9AE}" pid="64" name="IdNivel">
    <vt:lpwstr>18</vt:lpwstr>
  </property>
  <property fmtid="{D5CDD505-2E9C-101B-9397-08002B2CF9AE}" pid="65" name="NombreNivel">
    <vt:lpwstr>Gestión de recursos físicos</vt:lpwstr>
  </property>
  <property fmtid="{D5CDD505-2E9C-101B-9397-08002B2CF9AE}" pid="66" name="NumeroRadicado">
    <vt:lpwstr>0</vt:lpwstr>
  </property>
  <property fmtid="{D5CDD505-2E9C-101B-9397-08002B2CF9AE}" pid="67" name="IdEstadoDocumento">
    <vt:lpwstr>GV</vt:lpwstr>
  </property>
  <property fmtid="{D5CDD505-2E9C-101B-9397-08002B2CF9AE}" pid="68" name="Elaboro">
    <vt:lpwstr>GALINDO ACEVEDO LEIDY PAOLA</vt:lpwstr>
  </property>
  <property fmtid="{D5CDD505-2E9C-101B-9397-08002B2CF9AE}" pid="69" name="CargoElaboro">
    <vt:lpwstr>PROFESIONAL UNIVERSITARIO</vt:lpwstr>
  </property>
  <property fmtid="{D5CDD505-2E9C-101B-9397-08002B2CF9AE}" pid="70" name="DeptoElaboro">
    <vt:lpwstr>GRUPO DE SERVICIOS ADMINISTRATIVOS</vt:lpwstr>
  </property>
  <property fmtid="{D5CDD505-2E9C-101B-9397-08002B2CF9AE}" pid="71" name="FechaElaboro">
    <vt:lpwstr>10-09-2020</vt:lpwstr>
  </property>
  <property fmtid="{D5CDD505-2E9C-101B-9397-08002B2CF9AE}" pid="72" name="Reviso1">
    <vt:lpwstr>ANGELICA MARIA BERMUDEZ RODRIGUEZ</vt:lpwstr>
  </property>
  <property fmtid="{D5CDD505-2E9C-101B-9397-08002B2CF9AE}" pid="73" name="CargoReviso1">
    <vt:lpwstr>PROFESIONAL ESPECIALIZADO</vt:lpwstr>
  </property>
  <property fmtid="{D5CDD505-2E9C-101B-9397-08002B2CF9AE}" pid="74" name="DeptoReviso1">
    <vt:lpwstr>GRUPO DE SERVICIOS ADMINISTRATIVOS</vt:lpwstr>
  </property>
  <property fmtid="{D5CDD505-2E9C-101B-9397-08002B2CF9AE}" pid="75" name="RPTConteo">
    <vt:lpwstr>1</vt:lpwstr>
  </property>
  <property fmtid="{D5CDD505-2E9C-101B-9397-08002B2CF9AE}" pid="76" name="RPTRegxPag">
    <vt:lpwstr>15</vt:lpwstr>
  </property>
  <property fmtid="{D5CDD505-2E9C-101B-9397-08002B2CF9AE}" pid="77" name="ContentTypeId">
    <vt:lpwstr>0x010100024EA65678D1FB4AA2278B7B51585556</vt:lpwstr>
  </property>
  <property fmtid="{D5CDD505-2E9C-101B-9397-08002B2CF9AE}" pid="78" name="MediaServiceImageTags">
    <vt:lpwstr/>
  </property>
</Properties>
</file>