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energiacol-my.sharepoint.com/personal/ajpena_minenergia_gov_co/Documents/SGC MINENERGÍA 2021/Planes de mejora/"/>
    </mc:Choice>
  </mc:AlternateContent>
  <xr:revisionPtr revIDLastSave="85" documentId="8_{C663EA63-E1C4-4E2B-B710-6FCE5F017D69}" xr6:coauthVersionLast="47" xr6:coauthVersionMax="47" xr10:uidLastSave="{B9F6317C-BAC4-469A-AB3E-E24C3C415B6F}"/>
  <bookViews>
    <workbookView xWindow="-120" yWindow="-120" windowWidth="20730" windowHeight="11160" activeTab="1" xr2:uid="{49FD30BA-B586-414B-8EAB-E9B7FDFB20ED}"/>
  </bookViews>
  <sheets>
    <sheet name="Hoja3" sheetId="3" r:id="rId1"/>
    <sheet name="Hoja1" sheetId="1" r:id="rId2"/>
  </sheets>
  <definedNames>
    <definedName name="_xlnm._FilterDatabase" localSheetId="1" hidden="1">Hoja1!$C$1:$I$53</definedName>
  </definedNames>
  <calcPr calcId="191028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3" i="1" l="1"/>
  <c r="G53" i="1"/>
  <c r="D53" i="1"/>
  <c r="E53" i="1"/>
  <c r="F53" i="1"/>
  <c r="C53" i="1"/>
</calcChain>
</file>

<file path=xl/sharedStrings.xml><?xml version="1.0" encoding="utf-8"?>
<sst xmlns="http://schemas.openxmlformats.org/spreadsheetml/2006/main" count="179" uniqueCount="78">
  <si>
    <t>Etiquetas de fila</t>
  </si>
  <si>
    <t>Suma de Cerrada</t>
  </si>
  <si>
    <t>Suma de Abierto</t>
  </si>
  <si>
    <t>Dirección de Hidrocarburos</t>
  </si>
  <si>
    <t>Dirección de Energía Eléctrica</t>
  </si>
  <si>
    <t>Comunicación Institucional</t>
  </si>
  <si>
    <t>Gestión de Recursos Físicos</t>
  </si>
  <si>
    <t>Grupo de Ejecución Estratégica del Sector Extractivo</t>
  </si>
  <si>
    <t>Direccionamiento Estratégico y Control Institucional</t>
  </si>
  <si>
    <t>Participación y Servicio al Ciudadano</t>
  </si>
  <si>
    <t>Grupo de Gestión Contractual</t>
  </si>
  <si>
    <t>Control Interno Disciplinario</t>
  </si>
  <si>
    <t>Administración del Sistema Integrado de Gestión</t>
  </si>
  <si>
    <t>Secretaria General</t>
  </si>
  <si>
    <t>Auditoria interna de calidad</t>
  </si>
  <si>
    <t>Gestión Tecnológica, de Información y Comunicación</t>
  </si>
  <si>
    <t>Asuntos Regulatorios y Empresariales</t>
  </si>
  <si>
    <t>Dirección de Minería Empresarial</t>
  </si>
  <si>
    <t>Total general</t>
  </si>
  <si>
    <t>Auditoria interna</t>
  </si>
  <si>
    <t>Auditoría evaluación independiente</t>
  </si>
  <si>
    <t>Autoevaluación de control</t>
  </si>
  <si>
    <t>Auditoria externa</t>
  </si>
  <si>
    <t>Abierto</t>
  </si>
  <si>
    <t>Cerrada</t>
  </si>
  <si>
    <t>Temática</t>
  </si>
  <si>
    <t>PM-20-00020</t>
  </si>
  <si>
    <t>x</t>
  </si>
  <si>
    <t>PM-20-00042</t>
  </si>
  <si>
    <t>PM-20-00041</t>
  </si>
  <si>
    <t>PM-20-00043</t>
  </si>
  <si>
    <t>PM-20-00009</t>
  </si>
  <si>
    <t>PM-20-00008</t>
  </si>
  <si>
    <t>PM-20-00007</t>
  </si>
  <si>
    <t>PM-20-00006</t>
  </si>
  <si>
    <t>PM-20-00022</t>
  </si>
  <si>
    <t>PM-21-00006</t>
  </si>
  <si>
    <t>PM-21-00004</t>
  </si>
  <si>
    <t>PM-21-00003</t>
  </si>
  <si>
    <t>PM-21-00002</t>
  </si>
  <si>
    <t>PM-21-00001</t>
  </si>
  <si>
    <t>PM-20-00034</t>
  </si>
  <si>
    <t>PM-20-00033</t>
  </si>
  <si>
    <t>PM-20-00032</t>
  </si>
  <si>
    <t>PM-20-00018</t>
  </si>
  <si>
    <t>PM-20-00017</t>
  </si>
  <si>
    <t>PM-20-00016</t>
  </si>
  <si>
    <t>PM-20-00015</t>
  </si>
  <si>
    <t>PM-20-00046</t>
  </si>
  <si>
    <t>PM-20-00045</t>
  </si>
  <si>
    <t>PM-20-00044</t>
  </si>
  <si>
    <t>PM-20-00028</t>
  </si>
  <si>
    <t>PM-20-00026</t>
  </si>
  <si>
    <t>PM-20-00025</t>
  </si>
  <si>
    <t>PM-20-00024</t>
  </si>
  <si>
    <t>PM-20-00011</t>
  </si>
  <si>
    <t>PM-20-00010</t>
  </si>
  <si>
    <t>PM-20-00005</t>
  </si>
  <si>
    <t>PM-20-00004</t>
  </si>
  <si>
    <t>PM-20-00003</t>
  </si>
  <si>
    <t>PM-20-00002</t>
  </si>
  <si>
    <t>PM-20-00038</t>
  </si>
  <si>
    <t>PM-20-00035</t>
  </si>
  <si>
    <t>PM-20-00013</t>
  </si>
  <si>
    <t>PM-20-00039</t>
  </si>
  <si>
    <t>PM-20-00021</t>
  </si>
  <si>
    <t>PM-20-00012</t>
  </si>
  <si>
    <t>PM-20-00031</t>
  </si>
  <si>
    <t>PM-20-00030</t>
  </si>
  <si>
    <t>PM-20-00001</t>
  </si>
  <si>
    <t>PM-21-00007</t>
  </si>
  <si>
    <t>PM-20-00040</t>
  </si>
  <si>
    <t>PM-20-00029</t>
  </si>
  <si>
    <t>PM-20-00023</t>
  </si>
  <si>
    <t>PM-20-00037</t>
  </si>
  <si>
    <t>PM-20-00036</t>
  </si>
  <si>
    <t>PM-20-00019</t>
  </si>
  <si>
    <t>PM-20-00027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</si>
</sst>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000000"/>
      <name val="Arial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/>
    <xf numFmtId="0" fontId="0" fillId="0" borderId="0" xfId="0" pivotButton="1"/>
    <xf numFmtId="0" fontId="0" fillId="0" borderId="0" xfId="0" applyAlignment="1">
      <alignment horizontal="left"/>
    </xf>
    <xf numFmtId="0" fontId="2" fillId="3" borderId="1" xfId="0" applyFont="1" applyFill="1" applyBorder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left" vertical="center"/>
    </xf>
    <xf numFmtId="0" fontId="4" fillId="3" borderId="1" xfId="0" applyFont="1" applyFill="1" applyBorder="1"/>
    <xf numFmtId="0" fontId="0" fillId="4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Planes de mejora por fuente de hallazgo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A29-4651-83DF-12E71E86089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A29-4651-83DF-12E71E86089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A29-4651-83DF-12E71E86089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A29-4651-83DF-12E71E8608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Hoja1!$C$1:$F$1</c:f>
              <c:strCache>
                <c:ptCount val="4"/>
                <c:pt idx="0">
                  <c:v>Auditoria interna</c:v>
                </c:pt>
                <c:pt idx="1">
                  <c:v>Auditoría evaluación independiente</c:v>
                </c:pt>
                <c:pt idx="2">
                  <c:v>Autoevaluación de control</c:v>
                </c:pt>
                <c:pt idx="3">
                  <c:v>Auditoria externa</c:v>
                </c:pt>
              </c:strCache>
            </c:strRef>
          </c:cat>
          <c:val>
            <c:numRef>
              <c:f>Hoja1!$C$53:$F$53</c:f>
              <c:numCache>
                <c:formatCode>General</c:formatCode>
                <c:ptCount val="4"/>
                <c:pt idx="0">
                  <c:v>11</c:v>
                </c:pt>
                <c:pt idx="1">
                  <c:v>38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FF-477A-A18E-94D3E954CE2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Planes de mejora</a:t>
            </a:r>
            <a:r>
              <a:rPr lang="es-CO" baseline="0"/>
              <a:t> según estado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193-4304-BBB6-45B27A15BB2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193-4304-BBB6-45B27A15BB2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Hoja1!$G$1:$H$1</c:f>
              <c:strCache>
                <c:ptCount val="2"/>
                <c:pt idx="0">
                  <c:v>Abierto</c:v>
                </c:pt>
                <c:pt idx="1">
                  <c:v>Cerrada</c:v>
                </c:pt>
              </c:strCache>
            </c:strRef>
          </c:cat>
          <c:val>
            <c:numRef>
              <c:f>Hoja1!$G$53:$H$53</c:f>
              <c:numCache>
                <c:formatCode>General</c:formatCode>
                <c:ptCount val="2"/>
                <c:pt idx="0">
                  <c:v>18</c:v>
                </c:pt>
                <c:pt idx="1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2C-49CA-848A-FB8451AC1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55</xdr:row>
      <xdr:rowOff>14287</xdr:rowOff>
    </xdr:from>
    <xdr:to>
      <xdr:col>7</xdr:col>
      <xdr:colOff>190500</xdr:colOff>
      <xdr:row>69</xdr:row>
      <xdr:rowOff>90487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9BFB99F-4B69-4585-8187-3722C936ED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70</xdr:row>
      <xdr:rowOff>4761</xdr:rowOff>
    </xdr:from>
    <xdr:to>
      <xdr:col>7</xdr:col>
      <xdr:colOff>219075</xdr:colOff>
      <xdr:row>84</xdr:row>
      <xdr:rowOff>123824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9992E2C-30A0-4259-AB5D-A758AEB5D2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varo Peña" refreshedDate="44473.410477893522" createdVersion="7" refreshedVersion="7" minRefreshableVersion="3" recordCount="51" xr:uid="{B05FACC0-4E50-4522-93DE-89DA753CAFDA}">
  <cacheSource type="worksheet">
    <worksheetSource ref="G1:I52" sheet="Hoja1"/>
  </cacheSource>
  <cacheFields count="3">
    <cacheField name="Abierto" numFmtId="0">
      <sharedItems containsString="0" containsBlank="1" containsNumber="1" containsInteger="1" minValue="1" maxValue="1"/>
    </cacheField>
    <cacheField name="Cerrada" numFmtId="0">
      <sharedItems containsString="0" containsBlank="1" containsNumber="1" containsInteger="1" minValue="1" maxValue="1"/>
    </cacheField>
    <cacheField name="Temática" numFmtId="0">
      <sharedItems count="15">
        <s v="Gestión Tecnológica, de Información y Comunicación"/>
        <s v="Dirección de Energía Eléctrica"/>
        <s v="Dirección de Hidrocarburos"/>
        <s v="Auditoria interna de calidad"/>
        <s v="Asuntos Regulatorios y Empresariales"/>
        <s v="Direccionamiento Estratégico y Control Institucional"/>
        <s v="Dirección de Minería Empresarial"/>
        <s v="Grupo de Gestión Contractual"/>
        <s v="Gestión de Recursos Físicos"/>
        <s v="Grupo de Ejecución Estratégica del Sector Extractivo"/>
        <s v="Secretaria General"/>
        <s v="Control Interno Disciplinario"/>
        <s v="Administración del Sistema Integrado de Gestión"/>
        <s v="Participación y Servicio al Ciudadano"/>
        <s v="Comunicación Institucional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1">
  <r>
    <n v="1"/>
    <m/>
    <x v="0"/>
  </r>
  <r>
    <m/>
    <n v="1"/>
    <x v="1"/>
  </r>
  <r>
    <m/>
    <n v="1"/>
    <x v="1"/>
  </r>
  <r>
    <n v="1"/>
    <m/>
    <x v="1"/>
  </r>
  <r>
    <n v="1"/>
    <m/>
    <x v="1"/>
  </r>
  <r>
    <n v="1"/>
    <m/>
    <x v="1"/>
  </r>
  <r>
    <n v="1"/>
    <m/>
    <x v="2"/>
  </r>
  <r>
    <m/>
    <n v="1"/>
    <x v="2"/>
  </r>
  <r>
    <n v="1"/>
    <m/>
    <x v="2"/>
  </r>
  <r>
    <n v="1"/>
    <m/>
    <x v="3"/>
  </r>
  <r>
    <n v="1"/>
    <m/>
    <x v="4"/>
  </r>
  <r>
    <n v="1"/>
    <m/>
    <x v="4"/>
  </r>
  <r>
    <n v="1"/>
    <m/>
    <x v="0"/>
  </r>
  <r>
    <n v="1"/>
    <m/>
    <x v="5"/>
  </r>
  <r>
    <n v="1"/>
    <m/>
    <x v="6"/>
  </r>
  <r>
    <n v="1"/>
    <m/>
    <x v="7"/>
  </r>
  <r>
    <m/>
    <n v="1"/>
    <x v="7"/>
  </r>
  <r>
    <n v="1"/>
    <m/>
    <x v="6"/>
  </r>
  <r>
    <m/>
    <n v="1"/>
    <x v="1"/>
  </r>
  <r>
    <n v="1"/>
    <m/>
    <x v="1"/>
  </r>
  <r>
    <n v="1"/>
    <m/>
    <x v="1"/>
  </r>
  <r>
    <m/>
    <n v="1"/>
    <x v="8"/>
  </r>
  <r>
    <m/>
    <n v="1"/>
    <x v="8"/>
  </r>
  <r>
    <m/>
    <n v="1"/>
    <x v="9"/>
  </r>
  <r>
    <m/>
    <n v="1"/>
    <x v="2"/>
  </r>
  <r>
    <n v="1"/>
    <m/>
    <x v="10"/>
  </r>
  <r>
    <m/>
    <n v="1"/>
    <x v="2"/>
  </r>
  <r>
    <m/>
    <n v="1"/>
    <x v="2"/>
  </r>
  <r>
    <m/>
    <n v="1"/>
    <x v="2"/>
  </r>
  <r>
    <m/>
    <n v="1"/>
    <x v="9"/>
  </r>
  <r>
    <m/>
    <n v="1"/>
    <x v="11"/>
  </r>
  <r>
    <m/>
    <n v="1"/>
    <x v="5"/>
  </r>
  <r>
    <m/>
    <n v="1"/>
    <x v="12"/>
  </r>
  <r>
    <m/>
    <n v="1"/>
    <x v="13"/>
  </r>
  <r>
    <m/>
    <n v="1"/>
    <x v="1"/>
  </r>
  <r>
    <m/>
    <n v="1"/>
    <x v="1"/>
  </r>
  <r>
    <m/>
    <n v="1"/>
    <x v="1"/>
  </r>
  <r>
    <m/>
    <n v="1"/>
    <x v="1"/>
  </r>
  <r>
    <n v="1"/>
    <m/>
    <x v="6"/>
  </r>
  <r>
    <m/>
    <n v="1"/>
    <x v="5"/>
  </r>
  <r>
    <m/>
    <n v="1"/>
    <x v="2"/>
  </r>
  <r>
    <m/>
    <n v="1"/>
    <x v="2"/>
  </r>
  <r>
    <m/>
    <n v="1"/>
    <x v="14"/>
  </r>
  <r>
    <m/>
    <n v="1"/>
    <x v="14"/>
  </r>
  <r>
    <m/>
    <n v="1"/>
    <x v="14"/>
  </r>
  <r>
    <m/>
    <n v="1"/>
    <x v="14"/>
  </r>
  <r>
    <m/>
    <n v="1"/>
    <x v="2"/>
  </r>
  <r>
    <m/>
    <n v="1"/>
    <x v="2"/>
  </r>
  <r>
    <m/>
    <n v="1"/>
    <x v="2"/>
  </r>
  <r>
    <m/>
    <n v="1"/>
    <x v="2"/>
  </r>
  <r>
    <m/>
    <n v="1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2D6B635-6F90-446F-AC1A-DE010D0C3D75}" name="TablaDinámica10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3:C19" firstHeaderRow="0" firstDataRow="1" firstDataCol="1"/>
  <pivotFields count="3">
    <pivotField dataField="1" showAll="0"/>
    <pivotField dataField="1" showAll="0"/>
    <pivotField axis="axisRow" showAll="0" sortType="descending">
      <items count="16">
        <item x="12"/>
        <item x="4"/>
        <item x="3"/>
        <item x="14"/>
        <item x="11"/>
        <item x="1"/>
        <item x="2"/>
        <item x="6"/>
        <item x="5"/>
        <item x="8"/>
        <item x="0"/>
        <item x="9"/>
        <item x="7"/>
        <item x="13"/>
        <item x="1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2"/>
  </rowFields>
  <rowItems count="16">
    <i>
      <x v="6"/>
    </i>
    <i>
      <x v="5"/>
    </i>
    <i>
      <x v="3"/>
    </i>
    <i>
      <x v="9"/>
    </i>
    <i>
      <x v="11"/>
    </i>
    <i>
      <x v="8"/>
    </i>
    <i>
      <x v="13"/>
    </i>
    <i>
      <x v="12"/>
    </i>
    <i>
      <x v="4"/>
    </i>
    <i>
      <x/>
    </i>
    <i>
      <x v="14"/>
    </i>
    <i>
      <x v="2"/>
    </i>
    <i>
      <x v="10"/>
    </i>
    <i>
      <x v="1"/>
    </i>
    <i>
      <x v="7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Cerrada" fld="1" baseField="0" baseItem="0"/>
    <dataField name="Suma de Abierto" fld="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1A379-D452-4DD7-96F9-E4A419D44AD3}">
  <dimension ref="A3:C19"/>
  <sheetViews>
    <sheetView workbookViewId="0">
      <selection activeCell="B10" sqref="B10"/>
    </sheetView>
  </sheetViews>
  <sheetFormatPr baseColWidth="10" defaultColWidth="11.42578125" defaultRowHeight="15" x14ac:dyDescent="0.25"/>
  <cols>
    <col min="1" max="1" width="48.140625" bestFit="1" customWidth="1"/>
    <col min="2" max="2" width="16.42578125" bestFit="1" customWidth="1"/>
    <col min="3" max="3" width="16.140625" bestFit="1" customWidth="1"/>
  </cols>
  <sheetData>
    <row r="3" spans="1:3" x14ac:dyDescent="0.25">
      <c r="A3" s="8" t="s">
        <v>0</v>
      </c>
      <c r="B3" t="s">
        <v>1</v>
      </c>
      <c r="C3" t="s">
        <v>2</v>
      </c>
    </row>
    <row r="4" spans="1:3" x14ac:dyDescent="0.25">
      <c r="A4" s="9" t="s">
        <v>3</v>
      </c>
      <c r="B4">
        <v>11</v>
      </c>
      <c r="C4">
        <v>2</v>
      </c>
    </row>
    <row r="5" spans="1:3" x14ac:dyDescent="0.25">
      <c r="A5" s="9" t="s">
        <v>4</v>
      </c>
      <c r="B5">
        <v>7</v>
      </c>
      <c r="C5">
        <v>5</v>
      </c>
    </row>
    <row r="6" spans="1:3" x14ac:dyDescent="0.25">
      <c r="A6" s="9" t="s">
        <v>5</v>
      </c>
      <c r="B6">
        <v>4</v>
      </c>
    </row>
    <row r="7" spans="1:3" x14ac:dyDescent="0.25">
      <c r="A7" s="9" t="s">
        <v>6</v>
      </c>
      <c r="B7">
        <v>3</v>
      </c>
    </row>
    <row r="8" spans="1:3" x14ac:dyDescent="0.25">
      <c r="A8" s="9" t="s">
        <v>7</v>
      </c>
      <c r="B8">
        <v>2</v>
      </c>
    </row>
    <row r="9" spans="1:3" x14ac:dyDescent="0.25">
      <c r="A9" s="9" t="s">
        <v>8</v>
      </c>
      <c r="B9">
        <v>2</v>
      </c>
      <c r="C9">
        <v>1</v>
      </c>
    </row>
    <row r="10" spans="1:3" x14ac:dyDescent="0.25">
      <c r="A10" s="9" t="s">
        <v>9</v>
      </c>
      <c r="B10">
        <v>1</v>
      </c>
    </row>
    <row r="11" spans="1:3" x14ac:dyDescent="0.25">
      <c r="A11" s="9" t="s">
        <v>10</v>
      </c>
      <c r="B11">
        <v>1</v>
      </c>
      <c r="C11">
        <v>1</v>
      </c>
    </row>
    <row r="12" spans="1:3" x14ac:dyDescent="0.25">
      <c r="A12" s="9" t="s">
        <v>11</v>
      </c>
      <c r="B12">
        <v>1</v>
      </c>
    </row>
    <row r="13" spans="1:3" x14ac:dyDescent="0.25">
      <c r="A13" s="9" t="s">
        <v>12</v>
      </c>
      <c r="B13">
        <v>1</v>
      </c>
    </row>
    <row r="14" spans="1:3" x14ac:dyDescent="0.25">
      <c r="A14" s="9" t="s">
        <v>13</v>
      </c>
      <c r="C14">
        <v>1</v>
      </c>
    </row>
    <row r="15" spans="1:3" x14ac:dyDescent="0.25">
      <c r="A15" s="9" t="s">
        <v>14</v>
      </c>
      <c r="C15">
        <v>1</v>
      </c>
    </row>
    <row r="16" spans="1:3" x14ac:dyDescent="0.25">
      <c r="A16" s="9" t="s">
        <v>15</v>
      </c>
      <c r="C16">
        <v>2</v>
      </c>
    </row>
    <row r="17" spans="1:3" x14ac:dyDescent="0.25">
      <c r="A17" s="9" t="s">
        <v>16</v>
      </c>
      <c r="C17">
        <v>2</v>
      </c>
    </row>
    <row r="18" spans="1:3" x14ac:dyDescent="0.25">
      <c r="A18" s="9" t="s">
        <v>17</v>
      </c>
      <c r="C18">
        <v>3</v>
      </c>
    </row>
    <row r="19" spans="1:3" x14ac:dyDescent="0.25">
      <c r="A19" s="9" t="s">
        <v>18</v>
      </c>
      <c r="B19">
        <v>33</v>
      </c>
      <c r="C19"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7CC3E-FD64-44D6-86EC-7C4B68C7E35A}">
  <dimension ref="B1:I53"/>
  <sheetViews>
    <sheetView tabSelected="1" workbookViewId="0">
      <pane ySplit="1" topLeftCell="A2" activePane="bottomLeft" state="frozenSplit"/>
      <selection pane="bottomLeft" activeCell="G39" sqref="G39"/>
    </sheetView>
  </sheetViews>
  <sheetFormatPr baseColWidth="10" defaultColWidth="11.42578125" defaultRowHeight="15" x14ac:dyDescent="0.25"/>
  <cols>
    <col min="3" max="3" width="11.42578125" style="1" customWidth="1"/>
    <col min="4" max="4" width="16" style="1" customWidth="1"/>
    <col min="5" max="5" width="15.5703125" style="1" customWidth="1"/>
    <col min="6" max="8" width="11.42578125" style="1"/>
    <col min="9" max="9" width="48.42578125" bestFit="1" customWidth="1"/>
  </cols>
  <sheetData>
    <row r="1" spans="2:9" ht="45" x14ac:dyDescent="0.25">
      <c r="C1" s="4" t="s">
        <v>19</v>
      </c>
      <c r="D1" s="4" t="s">
        <v>20</v>
      </c>
      <c r="E1" s="4" t="s">
        <v>21</v>
      </c>
      <c r="F1" s="4" t="s">
        <v>22</v>
      </c>
      <c r="G1" s="5" t="s">
        <v>23</v>
      </c>
      <c r="H1" s="5" t="s">
        <v>24</v>
      </c>
      <c r="I1" s="5" t="s">
        <v>25</v>
      </c>
    </row>
    <row r="2" spans="2:9" x14ac:dyDescent="0.25">
      <c r="B2" s="3" t="s">
        <v>26</v>
      </c>
      <c r="C2" s="2"/>
      <c r="D2" s="2"/>
      <c r="E2" s="2"/>
      <c r="F2" s="2" t="s">
        <v>27</v>
      </c>
      <c r="G2" s="2"/>
      <c r="H2" s="2">
        <v>1</v>
      </c>
      <c r="I2" s="7" t="s">
        <v>12</v>
      </c>
    </row>
    <row r="3" spans="2:9" x14ac:dyDescent="0.25">
      <c r="B3" s="10" t="s">
        <v>28</v>
      </c>
      <c r="C3" s="11" t="s">
        <v>27</v>
      </c>
      <c r="D3" s="11"/>
      <c r="E3" s="11"/>
      <c r="F3" s="11"/>
      <c r="G3" s="11">
        <v>1</v>
      </c>
      <c r="H3" s="11"/>
      <c r="I3" s="14" t="s">
        <v>16</v>
      </c>
    </row>
    <row r="4" spans="2:9" x14ac:dyDescent="0.25">
      <c r="B4" s="10" t="s">
        <v>29</v>
      </c>
      <c r="C4" s="11" t="s">
        <v>27</v>
      </c>
      <c r="D4" s="11"/>
      <c r="E4" s="11"/>
      <c r="F4" s="11"/>
      <c r="G4" s="11">
        <v>1</v>
      </c>
      <c r="H4" s="11"/>
      <c r="I4" s="14" t="s">
        <v>16</v>
      </c>
    </row>
    <row r="5" spans="2:9" x14ac:dyDescent="0.25">
      <c r="B5" s="10" t="s">
        <v>30</v>
      </c>
      <c r="C5" s="11" t="s">
        <v>27</v>
      </c>
      <c r="D5" s="11"/>
      <c r="E5" s="11"/>
      <c r="F5" s="11"/>
      <c r="G5" s="11">
        <v>1</v>
      </c>
      <c r="H5" s="11"/>
      <c r="I5" s="13" t="s">
        <v>14</v>
      </c>
    </row>
    <row r="6" spans="2:9" x14ac:dyDescent="0.25">
      <c r="B6" s="3" t="s">
        <v>31</v>
      </c>
      <c r="C6" s="2"/>
      <c r="D6" s="2" t="s">
        <v>27</v>
      </c>
      <c r="E6" s="2"/>
      <c r="F6" s="2"/>
      <c r="G6" s="2"/>
      <c r="H6" s="2">
        <v>1</v>
      </c>
      <c r="I6" s="7" t="s">
        <v>5</v>
      </c>
    </row>
    <row r="7" spans="2:9" x14ac:dyDescent="0.25">
      <c r="B7" s="3" t="s">
        <v>32</v>
      </c>
      <c r="C7" s="2"/>
      <c r="D7" s="2" t="s">
        <v>27</v>
      </c>
      <c r="E7" s="2"/>
      <c r="F7" s="2"/>
      <c r="G7" s="2"/>
      <c r="H7" s="2">
        <v>1</v>
      </c>
      <c r="I7" s="6" t="s">
        <v>5</v>
      </c>
    </row>
    <row r="8" spans="2:9" x14ac:dyDescent="0.25">
      <c r="B8" s="3" t="s">
        <v>33</v>
      </c>
      <c r="C8" s="2"/>
      <c r="D8" s="2" t="s">
        <v>27</v>
      </c>
      <c r="E8" s="2"/>
      <c r="F8" s="2"/>
      <c r="G8" s="2"/>
      <c r="H8" s="2">
        <v>1</v>
      </c>
      <c r="I8" s="6" t="s">
        <v>5</v>
      </c>
    </row>
    <row r="9" spans="2:9" x14ac:dyDescent="0.25">
      <c r="B9" s="3" t="s">
        <v>34</v>
      </c>
      <c r="C9" s="2"/>
      <c r="D9" s="2" t="s">
        <v>27</v>
      </c>
      <c r="E9" s="2"/>
      <c r="F9" s="2"/>
      <c r="G9" s="2"/>
      <c r="H9" s="2">
        <v>1</v>
      </c>
      <c r="I9" s="6" t="s">
        <v>5</v>
      </c>
    </row>
    <row r="10" spans="2:9" x14ac:dyDescent="0.25">
      <c r="B10" s="3" t="s">
        <v>35</v>
      </c>
      <c r="C10" s="2"/>
      <c r="D10" s="2" t="s">
        <v>27</v>
      </c>
      <c r="E10" s="2"/>
      <c r="F10" s="2"/>
      <c r="G10" s="2"/>
      <c r="H10" s="2">
        <v>1</v>
      </c>
      <c r="I10" s="7" t="s">
        <v>11</v>
      </c>
    </row>
    <row r="11" spans="2:9" x14ac:dyDescent="0.25">
      <c r="B11" s="3" t="s">
        <v>36</v>
      </c>
      <c r="C11" s="2"/>
      <c r="D11" s="2" t="s">
        <v>27</v>
      </c>
      <c r="E11" s="2"/>
      <c r="F11" s="2"/>
      <c r="G11" s="2"/>
      <c r="H11" s="2">
        <v>1</v>
      </c>
      <c r="I11" s="15" t="s">
        <v>4</v>
      </c>
    </row>
    <row r="12" spans="2:9" x14ac:dyDescent="0.25">
      <c r="B12" s="3" t="s">
        <v>37</v>
      </c>
      <c r="C12" s="2"/>
      <c r="D12" s="2" t="s">
        <v>27</v>
      </c>
      <c r="E12" s="2"/>
      <c r="F12" s="2"/>
      <c r="G12" s="2"/>
      <c r="H12" s="2">
        <v>1</v>
      </c>
      <c r="I12" s="15" t="s">
        <v>4</v>
      </c>
    </row>
    <row r="13" spans="2:9" x14ac:dyDescent="0.25">
      <c r="B13" s="10" t="s">
        <v>38</v>
      </c>
      <c r="C13" s="11"/>
      <c r="D13" s="11" t="s">
        <v>27</v>
      </c>
      <c r="E13" s="11"/>
      <c r="F13" s="11"/>
      <c r="G13" s="11">
        <v>1</v>
      </c>
      <c r="H13" s="11"/>
      <c r="I13" s="15" t="s">
        <v>4</v>
      </c>
    </row>
    <row r="14" spans="2:9" x14ac:dyDescent="0.25">
      <c r="B14" s="10" t="s">
        <v>39</v>
      </c>
      <c r="C14" s="11"/>
      <c r="D14" s="11" t="s">
        <v>27</v>
      </c>
      <c r="E14" s="11"/>
      <c r="F14" s="11"/>
      <c r="G14" s="11">
        <v>1</v>
      </c>
      <c r="H14" s="11"/>
      <c r="I14" s="15" t="s">
        <v>4</v>
      </c>
    </row>
    <row r="15" spans="2:9" x14ac:dyDescent="0.25">
      <c r="B15" s="10" t="s">
        <v>40</v>
      </c>
      <c r="C15" s="11"/>
      <c r="D15" s="11" t="s">
        <v>27</v>
      </c>
      <c r="E15" s="11"/>
      <c r="F15" s="11"/>
      <c r="G15" s="11">
        <v>1</v>
      </c>
      <c r="H15" s="11"/>
      <c r="I15" s="15" t="s">
        <v>4</v>
      </c>
    </row>
    <row r="16" spans="2:9" x14ac:dyDescent="0.25">
      <c r="B16" s="3" t="s">
        <v>41</v>
      </c>
      <c r="C16" s="2"/>
      <c r="D16" s="2" t="s">
        <v>27</v>
      </c>
      <c r="E16" s="2"/>
      <c r="F16" s="2"/>
      <c r="G16" s="2"/>
      <c r="H16" s="2">
        <v>1</v>
      </c>
      <c r="I16" s="15" t="s">
        <v>4</v>
      </c>
    </row>
    <row r="17" spans="2:9" x14ac:dyDescent="0.25">
      <c r="B17" s="10" t="s">
        <v>42</v>
      </c>
      <c r="C17" s="11"/>
      <c r="D17" s="11" t="s">
        <v>27</v>
      </c>
      <c r="E17" s="11"/>
      <c r="F17" s="11"/>
      <c r="G17" s="11">
        <v>1</v>
      </c>
      <c r="H17" s="11"/>
      <c r="I17" s="15" t="s">
        <v>4</v>
      </c>
    </row>
    <row r="18" spans="2:9" x14ac:dyDescent="0.25">
      <c r="B18" s="10" t="s">
        <v>43</v>
      </c>
      <c r="C18" s="11"/>
      <c r="D18" s="11" t="s">
        <v>27</v>
      </c>
      <c r="E18" s="11"/>
      <c r="F18" s="11"/>
      <c r="G18" s="11">
        <v>1</v>
      </c>
      <c r="H18" s="11"/>
      <c r="I18" s="15" t="s">
        <v>4</v>
      </c>
    </row>
    <row r="19" spans="2:9" x14ac:dyDescent="0.25">
      <c r="B19" s="3" t="s">
        <v>44</v>
      </c>
      <c r="C19" s="2"/>
      <c r="D19" s="2" t="s">
        <v>27</v>
      </c>
      <c r="E19" s="2"/>
      <c r="F19" s="2"/>
      <c r="G19" s="2"/>
      <c r="H19" s="2">
        <v>1</v>
      </c>
      <c r="I19" s="15" t="s">
        <v>4</v>
      </c>
    </row>
    <row r="20" spans="2:9" x14ac:dyDescent="0.25">
      <c r="B20" s="3" t="s">
        <v>45</v>
      </c>
      <c r="C20" s="2"/>
      <c r="D20" s="2" t="s">
        <v>27</v>
      </c>
      <c r="E20" s="2"/>
      <c r="F20" s="2"/>
      <c r="G20" s="2"/>
      <c r="H20" s="2">
        <v>1</v>
      </c>
      <c r="I20" s="15" t="s">
        <v>4</v>
      </c>
    </row>
    <row r="21" spans="2:9" x14ac:dyDescent="0.25">
      <c r="B21" s="3" t="s">
        <v>46</v>
      </c>
      <c r="C21" s="2"/>
      <c r="D21" s="2" t="s">
        <v>27</v>
      </c>
      <c r="E21" s="2"/>
      <c r="F21" s="2"/>
      <c r="G21" s="2"/>
      <c r="H21" s="2">
        <v>1</v>
      </c>
      <c r="I21" s="15" t="s">
        <v>4</v>
      </c>
    </row>
    <row r="22" spans="2:9" x14ac:dyDescent="0.25">
      <c r="B22" s="3" t="s">
        <v>47</v>
      </c>
      <c r="C22" s="2"/>
      <c r="D22" s="2" t="s">
        <v>27</v>
      </c>
      <c r="E22" s="2"/>
      <c r="F22" s="2"/>
      <c r="G22" s="2"/>
      <c r="H22" s="2">
        <v>1</v>
      </c>
      <c r="I22" s="15" t="s">
        <v>4</v>
      </c>
    </row>
    <row r="23" spans="2:9" x14ac:dyDescent="0.25">
      <c r="B23" s="10" t="s">
        <v>48</v>
      </c>
      <c r="C23" s="11" t="s">
        <v>27</v>
      </c>
      <c r="D23" s="11"/>
      <c r="E23" s="11"/>
      <c r="F23" s="11"/>
      <c r="G23" s="11">
        <v>1</v>
      </c>
      <c r="H23" s="11"/>
      <c r="I23" s="12" t="s">
        <v>3</v>
      </c>
    </row>
    <row r="24" spans="2:9" x14ac:dyDescent="0.25">
      <c r="B24" s="3" t="s">
        <v>49</v>
      </c>
      <c r="C24" s="2" t="s">
        <v>27</v>
      </c>
      <c r="D24" s="2"/>
      <c r="E24" s="2"/>
      <c r="F24" s="2"/>
      <c r="G24" s="2"/>
      <c r="H24" s="2">
        <v>1</v>
      </c>
      <c r="I24" s="6" t="s">
        <v>3</v>
      </c>
    </row>
    <row r="25" spans="2:9" x14ac:dyDescent="0.25">
      <c r="B25" s="10" t="s">
        <v>50</v>
      </c>
      <c r="C25" s="11" t="s">
        <v>27</v>
      </c>
      <c r="D25" s="11"/>
      <c r="E25" s="11"/>
      <c r="F25" s="11"/>
      <c r="G25" s="11">
        <v>1</v>
      </c>
      <c r="H25" s="11"/>
      <c r="I25" s="12" t="s">
        <v>3</v>
      </c>
    </row>
    <row r="26" spans="2:9" x14ac:dyDescent="0.25">
      <c r="B26" s="3" t="s">
        <v>51</v>
      </c>
      <c r="C26" s="2"/>
      <c r="D26" s="2"/>
      <c r="E26" s="2" t="s">
        <v>27</v>
      </c>
      <c r="F26" s="2"/>
      <c r="G26" s="2"/>
      <c r="H26" s="2">
        <v>1</v>
      </c>
      <c r="I26" s="6" t="s">
        <v>3</v>
      </c>
    </row>
    <row r="27" spans="2:9" x14ac:dyDescent="0.25">
      <c r="B27" s="3" t="s">
        <v>52</v>
      </c>
      <c r="C27" s="2"/>
      <c r="D27" s="2" t="s">
        <v>27</v>
      </c>
      <c r="E27" s="2"/>
      <c r="F27" s="2"/>
      <c r="G27" s="2"/>
      <c r="H27" s="2">
        <v>1</v>
      </c>
      <c r="I27" s="6" t="s">
        <v>3</v>
      </c>
    </row>
    <row r="28" spans="2:9" x14ac:dyDescent="0.25">
      <c r="B28" s="3" t="s">
        <v>53</v>
      </c>
      <c r="C28" s="2"/>
      <c r="D28" s="2" t="s">
        <v>27</v>
      </c>
      <c r="E28" s="2"/>
      <c r="F28" s="2"/>
      <c r="G28" s="2"/>
      <c r="H28" s="2">
        <v>1</v>
      </c>
      <c r="I28" s="6" t="s">
        <v>3</v>
      </c>
    </row>
    <row r="29" spans="2:9" x14ac:dyDescent="0.25">
      <c r="B29" s="3" t="s">
        <v>54</v>
      </c>
      <c r="C29" s="2"/>
      <c r="D29" s="2" t="s">
        <v>27</v>
      </c>
      <c r="E29" s="2"/>
      <c r="F29" s="2"/>
      <c r="G29" s="2"/>
      <c r="H29" s="2">
        <v>1</v>
      </c>
      <c r="I29" s="6" t="s">
        <v>3</v>
      </c>
    </row>
    <row r="30" spans="2:9" x14ac:dyDescent="0.25">
      <c r="B30" s="3" t="s">
        <v>55</v>
      </c>
      <c r="C30" s="2"/>
      <c r="D30" s="2" t="s">
        <v>27</v>
      </c>
      <c r="E30" s="2"/>
      <c r="F30" s="2"/>
      <c r="G30" s="2"/>
      <c r="H30" s="2">
        <v>1</v>
      </c>
      <c r="I30" s="6" t="s">
        <v>3</v>
      </c>
    </row>
    <row r="31" spans="2:9" x14ac:dyDescent="0.25">
      <c r="B31" s="3" t="s">
        <v>56</v>
      </c>
      <c r="C31" s="2"/>
      <c r="D31" s="2" t="s">
        <v>27</v>
      </c>
      <c r="E31" s="2"/>
      <c r="F31" s="2"/>
      <c r="G31" s="2"/>
      <c r="H31" s="2">
        <v>1</v>
      </c>
      <c r="I31" s="6" t="s">
        <v>3</v>
      </c>
    </row>
    <row r="32" spans="2:9" x14ac:dyDescent="0.25">
      <c r="B32" s="3" t="s">
        <v>57</v>
      </c>
      <c r="C32" s="2"/>
      <c r="D32" s="2" t="s">
        <v>27</v>
      </c>
      <c r="E32" s="2"/>
      <c r="F32" s="2"/>
      <c r="G32" s="2"/>
      <c r="H32" s="2">
        <v>1</v>
      </c>
      <c r="I32" s="6" t="s">
        <v>3</v>
      </c>
    </row>
    <row r="33" spans="2:9" x14ac:dyDescent="0.25">
      <c r="B33" s="3" t="s">
        <v>58</v>
      </c>
      <c r="C33" s="2"/>
      <c r="D33" s="2" t="s">
        <v>27</v>
      </c>
      <c r="E33" s="2"/>
      <c r="F33" s="2"/>
      <c r="G33" s="2"/>
      <c r="H33" s="2">
        <v>1</v>
      </c>
      <c r="I33" s="6" t="s">
        <v>3</v>
      </c>
    </row>
    <row r="34" spans="2:9" x14ac:dyDescent="0.25">
      <c r="B34" s="3" t="s">
        <v>59</v>
      </c>
      <c r="C34" s="2"/>
      <c r="D34" s="2" t="s">
        <v>27</v>
      </c>
      <c r="E34" s="2"/>
      <c r="F34" s="2"/>
      <c r="G34" s="2"/>
      <c r="H34" s="2">
        <v>1</v>
      </c>
      <c r="I34" s="6" t="s">
        <v>3</v>
      </c>
    </row>
    <row r="35" spans="2:9" x14ac:dyDescent="0.25">
      <c r="B35" s="3" t="s">
        <v>60</v>
      </c>
      <c r="C35" s="2"/>
      <c r="D35" s="2" t="s">
        <v>27</v>
      </c>
      <c r="E35" s="2"/>
      <c r="F35" s="2"/>
      <c r="G35" s="2"/>
      <c r="H35" s="2">
        <v>1</v>
      </c>
      <c r="I35" s="6" t="s">
        <v>3</v>
      </c>
    </row>
    <row r="36" spans="2:9" x14ac:dyDescent="0.25">
      <c r="B36" s="10" t="s">
        <v>61</v>
      </c>
      <c r="C36" s="11" t="s">
        <v>27</v>
      </c>
      <c r="D36" s="11"/>
      <c r="E36" s="11"/>
      <c r="F36" s="11"/>
      <c r="G36" s="11">
        <v>1</v>
      </c>
      <c r="H36" s="11"/>
      <c r="I36" s="14" t="s">
        <v>17</v>
      </c>
    </row>
    <row r="37" spans="2:9" x14ac:dyDescent="0.25">
      <c r="B37" s="10" t="s">
        <v>62</v>
      </c>
      <c r="C37" s="11"/>
      <c r="D37" s="11" t="s">
        <v>27</v>
      </c>
      <c r="E37" s="11"/>
      <c r="F37" s="11"/>
      <c r="G37" s="11">
        <v>1</v>
      </c>
      <c r="H37" s="11"/>
      <c r="I37" s="14" t="s">
        <v>17</v>
      </c>
    </row>
    <row r="38" spans="2:9" x14ac:dyDescent="0.25">
      <c r="B38" s="10" t="s">
        <v>63</v>
      </c>
      <c r="C38" s="11"/>
      <c r="D38" s="11" t="s">
        <v>27</v>
      </c>
      <c r="E38" s="11"/>
      <c r="F38" s="11"/>
      <c r="G38" s="11">
        <v>1</v>
      </c>
      <c r="H38" s="11"/>
      <c r="I38" s="14" t="s">
        <v>17</v>
      </c>
    </row>
    <row r="39" spans="2:9" x14ac:dyDescent="0.25">
      <c r="B39" s="10" t="s">
        <v>64</v>
      </c>
      <c r="C39" s="11" t="s">
        <v>27</v>
      </c>
      <c r="D39" s="11"/>
      <c r="E39" s="11"/>
      <c r="F39" s="11"/>
      <c r="G39" s="11">
        <v>1</v>
      </c>
      <c r="H39" s="11"/>
      <c r="I39" s="14" t="s">
        <v>8</v>
      </c>
    </row>
    <row r="40" spans="2:9" x14ac:dyDescent="0.25">
      <c r="B40" s="3" t="s">
        <v>65</v>
      </c>
      <c r="C40" s="2"/>
      <c r="D40" s="2" t="s">
        <v>27</v>
      </c>
      <c r="E40" s="2"/>
      <c r="F40" s="2"/>
      <c r="G40" s="2"/>
      <c r="H40" s="2">
        <v>1</v>
      </c>
      <c r="I40" s="6" t="s">
        <v>8</v>
      </c>
    </row>
    <row r="41" spans="2:9" x14ac:dyDescent="0.25">
      <c r="B41" s="3" t="s">
        <v>66</v>
      </c>
      <c r="C41" s="2"/>
      <c r="D41" s="2" t="s">
        <v>27</v>
      </c>
      <c r="E41" s="2"/>
      <c r="F41" s="2"/>
      <c r="G41" s="2"/>
      <c r="H41" s="2">
        <v>1</v>
      </c>
      <c r="I41" s="6" t="s">
        <v>8</v>
      </c>
    </row>
    <row r="42" spans="2:9" x14ac:dyDescent="0.25">
      <c r="B42" s="3" t="s">
        <v>67</v>
      </c>
      <c r="C42" s="2"/>
      <c r="D42" s="2" t="s">
        <v>27</v>
      </c>
      <c r="E42" s="2"/>
      <c r="F42" s="2"/>
      <c r="G42" s="2"/>
      <c r="H42" s="2">
        <v>1</v>
      </c>
      <c r="I42" s="7" t="s">
        <v>6</v>
      </c>
    </row>
    <row r="43" spans="2:9" x14ac:dyDescent="0.25">
      <c r="B43" s="3" t="s">
        <v>68</v>
      </c>
      <c r="C43" s="2"/>
      <c r="D43" s="2" t="s">
        <v>27</v>
      </c>
      <c r="E43" s="2"/>
      <c r="F43" s="2"/>
      <c r="G43" s="2"/>
      <c r="H43" s="2">
        <v>1</v>
      </c>
      <c r="I43" s="7" t="s">
        <v>6</v>
      </c>
    </row>
    <row r="44" spans="2:9" x14ac:dyDescent="0.25">
      <c r="B44" s="3" t="s">
        <v>69</v>
      </c>
      <c r="C44" s="2"/>
      <c r="D44" s="2" t="s">
        <v>27</v>
      </c>
      <c r="E44" s="2"/>
      <c r="F44" s="2"/>
      <c r="G44" s="2"/>
      <c r="H44" s="2">
        <v>1</v>
      </c>
      <c r="I44" s="7" t="s">
        <v>6</v>
      </c>
    </row>
    <row r="45" spans="2:9" x14ac:dyDescent="0.25">
      <c r="B45" s="10" t="s">
        <v>70</v>
      </c>
      <c r="C45" s="11"/>
      <c r="D45" s="11" t="s">
        <v>27</v>
      </c>
      <c r="E45" s="11"/>
      <c r="F45" s="11"/>
      <c r="G45" s="11">
        <v>1</v>
      </c>
      <c r="H45" s="11"/>
      <c r="I45" s="12" t="s">
        <v>15</v>
      </c>
    </row>
    <row r="46" spans="2:9" x14ac:dyDescent="0.25">
      <c r="B46" s="10" t="s">
        <v>71</v>
      </c>
      <c r="C46" s="11" t="s">
        <v>27</v>
      </c>
      <c r="D46" s="11"/>
      <c r="E46" s="11"/>
      <c r="F46" s="11"/>
      <c r="G46" s="11">
        <v>1</v>
      </c>
      <c r="H46" s="11"/>
      <c r="I46" s="12" t="s">
        <v>15</v>
      </c>
    </row>
    <row r="47" spans="2:9" x14ac:dyDescent="0.25">
      <c r="B47" s="3" t="s">
        <v>72</v>
      </c>
      <c r="C47" s="2" t="s">
        <v>27</v>
      </c>
      <c r="D47" s="2"/>
      <c r="E47" s="2"/>
      <c r="F47" s="2"/>
      <c r="G47" s="2"/>
      <c r="H47" s="2">
        <v>1</v>
      </c>
      <c r="I47" s="6" t="s">
        <v>7</v>
      </c>
    </row>
    <row r="48" spans="2:9" x14ac:dyDescent="0.25">
      <c r="B48" s="3" t="s">
        <v>73</v>
      </c>
      <c r="C48" s="2"/>
      <c r="D48" s="2" t="s">
        <v>27</v>
      </c>
      <c r="E48" s="2"/>
      <c r="F48" s="2"/>
      <c r="G48" s="2"/>
      <c r="H48" s="2">
        <v>1</v>
      </c>
      <c r="I48" s="6" t="s">
        <v>7</v>
      </c>
    </row>
    <row r="49" spans="2:9" x14ac:dyDescent="0.25">
      <c r="B49" s="10" t="s">
        <v>74</v>
      </c>
      <c r="C49" s="11" t="s">
        <v>27</v>
      </c>
      <c r="D49" s="11"/>
      <c r="E49" s="11"/>
      <c r="F49" s="11"/>
      <c r="G49" s="11">
        <v>1</v>
      </c>
      <c r="H49" s="11"/>
      <c r="I49" s="14" t="s">
        <v>10</v>
      </c>
    </row>
    <row r="50" spans="2:9" x14ac:dyDescent="0.25">
      <c r="B50" s="3" t="s">
        <v>75</v>
      </c>
      <c r="C50" s="2"/>
      <c r="D50" s="2" t="s">
        <v>27</v>
      </c>
      <c r="E50" s="2"/>
      <c r="F50" s="2"/>
      <c r="G50" s="2"/>
      <c r="H50" s="2">
        <v>1</v>
      </c>
      <c r="I50" s="7" t="s">
        <v>10</v>
      </c>
    </row>
    <row r="51" spans="2:9" x14ac:dyDescent="0.25">
      <c r="B51" s="3" t="s">
        <v>76</v>
      </c>
      <c r="C51" s="2"/>
      <c r="D51" s="2" t="s">
        <v>27</v>
      </c>
      <c r="E51" s="2"/>
      <c r="F51" s="2"/>
      <c r="G51" s="2"/>
      <c r="H51" s="2">
        <v>1</v>
      </c>
      <c r="I51" s="7" t="s">
        <v>9</v>
      </c>
    </row>
    <row r="52" spans="2:9" x14ac:dyDescent="0.25">
      <c r="B52" s="10" t="s">
        <v>77</v>
      </c>
      <c r="C52" s="11"/>
      <c r="D52" s="11" t="s">
        <v>27</v>
      </c>
      <c r="E52" s="11"/>
      <c r="F52" s="11"/>
      <c r="G52" s="11">
        <v>1</v>
      </c>
      <c r="H52" s="11"/>
      <c r="I52" s="12" t="s">
        <v>13</v>
      </c>
    </row>
    <row r="53" spans="2:9" x14ac:dyDescent="0.25">
      <c r="C53" s="2">
        <f>+COUNTIF(C2:C52,"x")</f>
        <v>11</v>
      </c>
      <c r="D53" s="2">
        <f>+COUNTIF(D2:D52,"x")</f>
        <v>38</v>
      </c>
      <c r="E53" s="2">
        <f>+COUNTIF(E2:E52,"x")</f>
        <v>1</v>
      </c>
      <c r="F53" s="2">
        <f>+COUNTIF(F2:F52,"x")</f>
        <v>1</v>
      </c>
      <c r="G53" s="2">
        <f>+COUNT(G2:G52)</f>
        <v>18</v>
      </c>
      <c r="H53" s="2">
        <f>+COUNT(H2:H52)</f>
        <v>33</v>
      </c>
    </row>
  </sheetData>
  <autoFilter ref="C1:I53" xr:uid="{B877CC3E-FD64-44D6-86EC-7C4B68C7E35A}"/>
  <sortState xmlns:xlrd2="http://schemas.microsoft.com/office/spreadsheetml/2017/richdata2" ref="B2:I53">
    <sortCondition ref="I2:I53"/>
  </sortState>
  <phoneticPr fontId="3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Hoja3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Alvaro Peña</dc:creator>
  <cp:keywords/>
  <dc:description/>
  <cp:lastModifiedBy>Alvaro Peña</cp:lastModifiedBy>
  <cp:revision/>
  <dcterms:created xsi:type="dcterms:W3CDTF">2021-06-23T15:47:20Z</dcterms:created>
  <dcterms:modified xsi:type="dcterms:W3CDTF">2021-10-22T21:01:29Z</dcterms:modified>
  <cp:category/>
  <cp:contentStatus/>
</cp:coreProperties>
</file>