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https://d.docs.live.net/45da6523d88950d7/Imágenes/"/>
    </mc:Choice>
  </mc:AlternateContent>
  <xr:revisionPtr revIDLastSave="0" documentId="8_{8F0B23D9-8C3C-4ACA-A23F-CEFDE3F9D726}" xr6:coauthVersionLast="47" xr6:coauthVersionMax="47" xr10:uidLastSave="{00000000-0000-0000-0000-000000000000}"/>
  <bookViews>
    <workbookView xWindow="-90" yWindow="-90" windowWidth="19380" windowHeight="10260" xr2:uid="{00000000-000D-0000-FFFF-FFFF00000000}"/>
  </bookViews>
  <sheets>
    <sheet name="Publicidad e Informe" sheetId="1" r:id="rId1"/>
    <sheet name="Listas" sheetId="2" state="hidden" r:id="rId2"/>
  </sheets>
  <definedNames>
    <definedName name="_xlnm._FilterDatabase" localSheetId="0" hidden="1">'Publicidad e Informe'!$A$24:$I$36</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 i="1" l="1"/>
  <c r="A27" i="1" s="1"/>
  <c r="A28" i="1" s="1"/>
  <c r="A29" i="1" s="1"/>
  <c r="A30" i="1" s="1"/>
  <c r="A31" i="1" s="1"/>
  <c r="A32" i="1" s="1"/>
  <c r="A33" i="1" s="1"/>
  <c r="A34" i="1" s="1"/>
  <c r="A35" i="1" s="1"/>
  <c r="A36" i="1" s="1"/>
  <c r="I21" i="1"/>
  <c r="I22" i="1"/>
  <c r="I19" i="1"/>
  <c r="I18" i="1"/>
</calcChain>
</file>

<file path=xl/sharedStrings.xml><?xml version="1.0" encoding="utf-8"?>
<sst xmlns="http://schemas.openxmlformats.org/spreadsheetml/2006/main" count="131" uniqueCount="83">
  <si>
    <r>
      <rPr>
        <b/>
        <sz val="16"/>
        <color theme="1" tint="4.9989318521683403E-2"/>
        <rFont val="Arial"/>
        <family val="2"/>
      </rPr>
      <t xml:space="preserve">
</t>
    </r>
    <r>
      <rPr>
        <b/>
        <sz val="14"/>
        <color theme="1" tint="4.9989318521683403E-2"/>
        <rFont val="Arial"/>
        <family val="2"/>
      </rPr>
      <t>Publicidad e informe de observaciones y respuestas de los proyectos especificos de regulación</t>
    </r>
    <r>
      <rPr>
        <b/>
        <sz val="12"/>
        <color theme="1" tint="4.9989318521683403E-2"/>
        <rFont val="Arial"/>
        <family val="2"/>
      </rPr>
      <t xml:space="preserve">
</t>
    </r>
    <r>
      <rPr>
        <sz val="10"/>
        <color theme="1" tint="4.9989318521683403E-2"/>
        <rFont val="Arial"/>
        <family val="2"/>
      </rPr>
      <t xml:space="preserve">
</t>
    </r>
    <r>
      <rPr>
        <sz val="11"/>
        <color theme="1" tint="4.9989318521683403E-2"/>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</si>
  <si>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</si>
  <si>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</si>
  <si>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MINAS Y ENERGÍA</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</si>
  <si>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</si>
  <si>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</si>
  <si>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</si>
  <si>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</si>
  <si>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</si>
  <si>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</si>
  <si>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</si>
  <si>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</si>
  <si>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</si>
  <si>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</si>
  <si>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</si>
  <si>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</si>
  <si>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</si>
  <si>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</si>
  <si>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</si>
  <si>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</si>
  <si>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</si>
  <si>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</si>
  <si>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</si>
  <si>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</si>
  <si>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</si>
  <si>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</si>
  <si>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</si>
  <si>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</si>
  <si>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</si>
  <si>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 xml:space="preserve">Tema de observación </t>
  </si>
  <si>
    <t>Referente del Acto Administrativo (artículo, numeral y/o página)</t>
  </si>
  <si>
    <t>Observación recibida</t>
  </si>
  <si>
    <t>Estado</t>
  </si>
  <si>
    <t>Consideración desde entidad</t>
  </si>
  <si>
    <t>General</t>
  </si>
  <si>
    <t>No aceptada</t>
  </si>
  <si>
    <t>Aceptada</t>
  </si>
  <si>
    <t>Oficina de Asuntos Regulatorios y Empresariales</t>
  </si>
  <si>
    <t>Agenda Regulatoria Oficina de Asuntos Regulatorios y Empresariales para el año 2022</t>
  </si>
  <si>
    <t>https://www.minenergia.gov.co/en/agenda-regulatoria</t>
  </si>
  <si>
    <t>29 de septiembre de 2021</t>
  </si>
  <si>
    <t>Página web del Ministerio de Minas y Energía</t>
  </si>
  <si>
    <t>Página web del Ministerio de Minas y Energía y correos electrónicos de la entidad</t>
  </si>
  <si>
    <t>30 de noviembre</t>
  </si>
  <si>
    <t>ASOCODIS</t>
  </si>
  <si>
    <r>
      <rPr>
        <sz val="11"/>
        <color theme="1"/>
        <rFont val="Arial"/>
        <family val="2"/>
      </rPr>
      <t>"(…)</t>
    </r>
    <r>
      <rPr>
        <i/>
        <sz val="11"/>
        <color theme="1"/>
        <rFont val="Arial"/>
        <family val="2"/>
      </rPr>
      <t xml:space="preserve"> definición de lineamientos de política pública que promuevan e incentiven la digitalización del sector eléctrico, así como la expedición, por parte de la CREG, de un nuevo proyecto de resolución sobre AMI a consulta pública."</t>
    </r>
  </si>
  <si>
    <t>La política Pública de AMI se encuentra establecida en la Resolución MME 4 0072 de 2018, De identificar este Ministerio la necesidad en un futuro cercano de modificar tal política e incluir aspectos relacionados con la digitalización del sector eléctrico general, hará los análisis que corresponda para en ese momento adoptar las decisiones en cuanto a política pública.</t>
  </si>
  <si>
    <t>DERs</t>
  </si>
  <si>
    <r>
      <t xml:space="preserve">"(…) </t>
    </r>
    <r>
      <rPr>
        <i/>
        <sz val="11"/>
        <color theme="1"/>
        <rFont val="Arial"/>
        <family val="2"/>
      </rPr>
      <t>incluir en la agenda el tema [DERs], toda vez que consideramos deberán adelantarse actividades en esta materia. ASOCODIS con posterioridad enviará comentarios al proyecto de resolución recientemente expedido</t>
    </r>
    <r>
      <rPr>
        <sz val="11"/>
        <color theme="1"/>
        <rFont val="Arial"/>
        <family val="2"/>
      </rPr>
      <t>"</t>
    </r>
  </si>
  <si>
    <t>En efecto este Ministerio ya ha publicado la política que establece los lineamientos para el despliegue en DERs, no obstante, al no haber sido expedida aún la versión definitiva, se incluirá para Agenda Regulatoria 2022</t>
  </si>
  <si>
    <t>AMI - Digitalización del sector eléctrico</t>
  </si>
  <si>
    <t>Movilidad Eléctrica</t>
  </si>
  <si>
    <t>* Establecer un lineamiento de política pública para que se disponga a la mayor brevedad de un régimen tarifario flexible que incentive el consumo, como por ejemplo tarifas binomias.
• Establecer un lineamiento de política pública, complementario a la ley 1964 de 2019, para la electrificación de transporte público masivo, tanto para la nueva flota de vehículos como para la reposición.
• Definición del servicio de recarga como una actividad específica independiente de la clasificación industrial, comercial y residencial; evitando así cruce de subsidios o contribuciones en el manejo de la recarga.
• Adoptar un protocolo único de cargadores por tipo de vehículo eléctrico.
• Expedición de reglamentos técnicos para todas las personas naturales o jurídicas que instalen un sistema de carga individual o de uso público.</t>
  </si>
  <si>
    <t>ENERL Green Power</t>
  </si>
  <si>
    <t>− Artículo 5, 21 y 57. Hidrógeno verde: consideramos conveniente incluir en la agenda los diferentes lineamientos para materializar el potencial uso del hidrógeno como vector energético.</t>
  </si>
  <si>
    <t>− Artículo 8 - 11. Incentivos a la generación eléctrica con FNCER: Si bien esta disposición delega a la UPME para la certificación de los proyectos de generación eléctrica con FNCER, encontramos que el proceso incluye otras instancias de Gobierno y que la sumatoria de los tiempos de todas representa un cuello de botella para los proyectos con FNCER, para lo cual solicitamos amablemente incluir una revisión metodológica en donde prime la agilidad en los trámites de obtención de dichos beneficios, entre estas instancias vemos pertinente involucrar a la DIAN y al Ministerio de Comercio, Industria y Turismo.</t>
  </si>
  <si>
    <t>− Artículo 39. Activos de conexión para la transición energética. Reglamentación asociada para la no exigencia de DAA para los activos de conexión de los proyectos se compartan dichos activos de acuerdo con lo establecido en la resolución CREG200 de 2019.</t>
  </si>
  <si>
    <t>Activos de conexión</t>
  </si>
  <si>
    <t>Hidrógeno</t>
  </si>
  <si>
    <t>Generación FNCER</t>
  </si>
  <si>
    <t>El artículo dispone de manera clara la no exifencia del DAA en el caso allí señalado. Por tanto, atendiendo la materia del asunto, podrá ser MADS quien en la órbita de las facultades, promueva una eventual reglamentación , sin estarlo definido en la norma que se considera directa en cuanto a su aplicación.</t>
  </si>
  <si>
    <t xml:space="preserve">Según la agenda propuesta, este proyecto busca "Establecer lineamientos de política energética de mediano y largo plazo, para asegurar el abastecimiento de gas natural de manera continua, confiable, segura y eficiente". Agradecemos dar mayor claridad sobre el alcance de este proyecto. </t>
  </si>
  <si>
    <t xml:space="preserve">Según la agenda propuesta, este proyecto tiene como objeto "Establecer lineamientos de política energética para incentivar la demanda de consumo de gas natural combustible". Agradecemos dar mayor claridad sobre el alcance de este proyecto.
</t>
  </si>
  <si>
    <t>Naturgas</t>
  </si>
  <si>
    <t>Abastecimiento de gas natural</t>
  </si>
  <si>
    <t>Incentivo demanda consumo de gas</t>
  </si>
  <si>
    <t>SER Colombia</t>
  </si>
  <si>
    <t>Dentro de la agenda propuesta no se plantea una reglamentación para la tecnología eólica Offshore. Sabemos que se está construyendo una hoja de ruta para definir las acciones a ejecutar. No obstante, es fundamental que se definan lineamientos para promocionar la producción de energía eólica Offshore. Esto, considerando también lo establecido en el numeral 1 del artículo 20 de la Ley 1715 de 2014, que señala: “La energía eólica se considerará como FNCER. Se deberá estudiar y analizar las condiciones propias de la naturaleza de la fuente para su reglamentación técnica por parte de la CREG.” De esta manera, solicitamos incluir este tema dentro de la agenda para el 2022.</t>
  </si>
  <si>
    <t>OFF Shore</t>
  </si>
  <si>
    <t>La Ley 2099 de 2021 realiza cambios a los incentivos tributarios que afectan la reglamentación actual. Al respecto, solicitamos que el Ministerio en conjunto con las entidades incumbentes en la obtención de los beneficios tributarios, realicen la debida actualización reglamentaria: Decreto 829 de 2020 y Resoluciones UPME No. 203 y 196 de 2020. Lo anterior, para que las empresas puedan solicitar la certificación para el desarrollo de proyectos de generación de energía eléctrica con fuentes no convencionales (FNCE), gestión eficiente de la energía, incluyendo la medición inteligente. En este sentido, solicitamos que este tema se incluya en la agenda regulatoria del 2022</t>
  </si>
  <si>
    <t>Incentivos FNCER</t>
  </si>
  <si>
    <t>Una de las tecnologías que aún falta por revisar la promoción y desarrollo y que, además impactaría de manera positiva al sector renovable es el desarrollo de proyectos con biomasa. Al respecto, la misma Ley 2099 de 2021 en su artículo 20 menciona que el Ministerio puede definir condiciones para desarrollar pilotos de este tipo. En este sentido, vemos de gran importancia que dentro en la Agenda de 2022 se definan actividades que fomenten el desarrollo de este tipo de proyectos.</t>
  </si>
  <si>
    <t>Biomasa</t>
  </si>
  <si>
    <t>El ministerio publicó un documento para comentarios sobre los lineamientos de política DERs. No obstante, dentro de la propuesta vemos que hay varios temas por revisar por parte del ministerio, lo cual, sabemos que lo que queda del año no alcanzaría para publicar la resolución definitiva. En este sentido, solicitamos que este tema sea incluido en la Agenda de 2022.</t>
  </si>
  <si>
    <t xml:space="preserve">La Resolución 40223 de 2021, en su artículo 6 deja la disposición para que en los análisis que realice la CREG sobre señales de tarifa horaria consideren la participación activa de vehículos eléctricos, con el objetivo de habilitar nuevos esquemas de transacciones y gestión de energía. 
El artículo 12. Medidas del Sector Transporte de la Ley 2169 de 2021, establece una serie de acciones orientadas al ascenso tecnológico hacía tecnologías eléctricas de los sistemas de transporte público. 
"La Resolución 40223 de 2021, en su artículo 3 establece el suministro de energía eléctrica para vehículos eléctricos o híbridos enchufables en estaciones de carga como un servicio de carga, en este sentido le es aplicable la regulación existente. De otra parte, no es competencia de este Ministerio la asignación de actividades específicas del sector económico.
El Ministerio se encuentra realizando una consultoría para identificar las características para la interoperabilidad de la infraestructura de carga y de los protocolos de comunicación de los cargadores. Uno de los objetivos de la consultoría es identificar si es necesario a través de política pública establecer un protocolo de comunicación para la infraestructura de carga. Una vez se tengan los resultados finales del estudio se establecerá la necesidad de adoptar mediante política un protocolo de comunicación para Colombia.
En el país existe el Reglamento Técnico de Instalaciones Eléctricas - RETIE, en su capítulo 20,7  destinado a cargadores de baterías para vehículos, se encuentran los lineamientos para la instalación de instalaciones eléctricas destinada a cargadores de vehículos eléctricos. Es de aclarar que se encuentra en proceso de actualización del RETIE, en donde se establecerán disposiciones orientadas a las instalaciones de cargadores de vehículos eléctricos. </t>
  </si>
  <si>
    <t>30 de noviembre de 2021</t>
  </si>
  <si>
    <t>En efecto la normativa faculta a la UPME para lo allí dispuesto y debiera ser esta entidad la que identifique la reglamentación que se requiera al respecto</t>
  </si>
  <si>
    <t>Dentro de la agenda regulatoria fue incluído el proyecto de decreto por  medio del cual se reglamenta el artículo 21 de la Ley 2099 de 2021. Adicional a la expedición de este, y en línea con lo dispuesto en la hoja de ruta definida para el hidrógeno, de identificar la necesidad, podrán existir proyectos de resolución de reglamentación de lo que se disponga en el decreto referido. Ahora bien, en cuanto a las disposiciones en materia ambiental, este Ministerio estará presto al trabajo articulado y apoyo que requiera este sector, en la reglamentación o normativa que considere deba ser expedida.</t>
  </si>
  <si>
    <t>Tal como se refiere en el comentario, actualmente se encuentra en desarrollo el estudio y los análisis correspondientes para la definición de la hoja de ruta lo que permitirá establecer, entre otros aspectos, los requerimientos normativos y de política pública sobre los cuales se deba trabajar desde la regulación. Una vez se cuente con la Hoja de Ruta definitiva, se propondrá la normativa que corresponda para la reglamenación que se señale como necesaria.</t>
  </si>
  <si>
    <t>La biomasa es considerada una Fuente no Convencional de Energía Renovable - FNCER desde la Ley 1715, por lo que le aplican los beneficios e incentivos tributarios establecidos por la ley 1715 y el PND para las FNCER. Del mismo modo, al ser FNCER, un proyecto de generación de energía a partir de biomasa podría participar en las Subastas de Contratos de Largo Plazo - CLP organizadas por el Ministerio de Minas y Energía de acuerdo con el Decreto 570 de 2018, competir en este mecanismo y resultar adjudicada si cumple los requisitos. Finalmente, es relevante mencionar que el Decreto 2462 de 2018 determina que los proyectos de generación que empleen fuentes de energía como la biomasa, inferiores a 10 MW, no requieren el Diagnóstico Ambiental de Alternativas - DAA como uno de los requisitos para su funcionamiento.
De otro lado, el Ministerio de Minas y Energía ha participado en mesas de trabajo de la Mesa Nacional de Biomasa y la Estrategia de Economía Circular, y sobre el tema de biomasa se considerò que el marco regulatorio establecido para FNCER aplica también a la biomasa, por lo que actualmente no està proyectada una polìtica pùblica especial a biomasa. No obstante, en caso de que el Ministerio de Minas y Energía identifique una necesidad de señales de política, procederá a hacer los análisis respectivos.
En cuanto a proyectos pilotos de biomasa, en general la reglamentación para sandboxes está siendo trabajada por este Ministerio con la resolución en consulta sobre el tema. Sin embargo, será necesario articular las iniciativas con el recientemente emitido Decreto 1732 de 2021</t>
  </si>
  <si>
    <t>La reglamentaciòn futura sobre este aspecto, es de la competencia del sector de Hacienda y Crèdito Pùblico, al que este estará presto al trabajo articulado y apoyo que requiera este sector, en la reglamentación o normativa que considere deba ser expedida.</t>
  </si>
  <si>
    <t>En el marco de la implementación de la Misión de Transformación Energética - MTE, se pretende establecer lineamientos generales que puedan orientarce a la confiabilidad y eficiencia en la prestación del servicio de gas natural, desarrollando lo identificado en el foco dos de la MTE. Dichos lineamientos podrán contemplar articulación interinstitucional que permita una planeación que responda a las necesidades de la demanda</t>
  </si>
  <si>
    <t>Desarrollar elementos de política pública que busquen incentivar la demanda de gas natural en diferentes sectores de consumo, especialmente en los sectotes industrial, comercial, térmico y vehicular, en línea con los lineamientos orotgados por la Misión de Transformación Energética en el foco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</si>
</sst>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0"/>
      <color theme="1" tint="4.9989318521683403E-2"/>
      <name val="Arial"/>
      <family val="2"/>
    </font>
    <font>
      <b/>
      <sz val="12"/>
      <color theme="1" tint="4.9989318521683403E-2"/>
      <name val="Arial"/>
      <family val="2"/>
    </font>
    <font>
      <b/>
      <sz val="16"/>
      <color theme="1" tint="4.9989318521683403E-2"/>
      <name val="Arial"/>
      <family val="2"/>
    </font>
    <font>
      <b/>
      <sz val="14"/>
      <color theme="1" tint="4.9989318521683403E-2"/>
      <name val="Arial"/>
      <family val="2"/>
    </font>
    <font>
      <sz val="11"/>
      <color theme="1" tint="4.9989318521683403E-2"/>
      <name val="Arial"/>
      <family val="2"/>
    </font>
    <font>
      <sz val="12"/>
      <color theme="1" tint="4.9989318521683403E-2"/>
      <name val="Arial"/>
      <family val="2"/>
    </font>
    <font>
      <b/>
      <sz val="11"/>
      <color theme="1" tint="4.9989318521683403E-2"/>
      <name val="Arial"/>
      <family val="2"/>
    </font>
    <font>
      <u/>
      <sz val="11"/>
      <color theme="10"/>
      <name val="Calibri"/>
      <family val="2"/>
      <scheme val="minor"/>
    </font>
    <font>
      <sz val="11"/>
      <color theme="1"/>
      <name val="Arial"/>
      <family val="2"/>
    </font>
    <font>
      <i/>
      <sz val="11"/>
      <color theme="1"/>
      <name val="Arial"/>
      <family val="2"/>
    </font>
    <font>
      <sz val="12"/>
      <color theme="1"/>
      <name val="Arial"/>
      <family val="2"/>
    </font>
    <font>
      <sz val="11"/>
      <color rgb="FF000000"/>
      <name val="Arial"/>
      <family val="2"/>
    </font>
  </fonts>
  <fills count="2">
    <fill>
      <patternFill patternType="none"/>
    </fill>
    <fill>
      <patternFill patternType="gray125"/>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auto="1"/>
      </right>
      <top/>
      <bottom style="thin">
        <color auto="1"/>
      </bottom>
      <diagonal/>
    </border>
    <border>
      <left/>
      <right style="medium">
        <color rgb="FF000000"/>
      </right>
      <top/>
      <bottom style="thin">
        <color auto="1"/>
      </bottom>
      <diagonal/>
    </border>
    <border>
      <left style="medium">
        <color rgb="FF000000"/>
      </left>
      <right style="thin">
        <color auto="1"/>
      </right>
      <top style="thin">
        <color auto="1"/>
      </top>
      <bottom style="thin">
        <color auto="1"/>
      </bottom>
      <diagonal/>
    </border>
    <border>
      <left/>
      <right style="medium">
        <color rgb="FF000000"/>
      </right>
      <top style="thin">
        <color auto="1"/>
      </top>
      <bottom style="thin">
        <color auto="1"/>
      </bottom>
      <diagonal/>
    </border>
  </borders>
  <cellStyleXfs count="8">
    <xf numFmtId="0" fontId="0" fillId="0" borderId="0"/>
    <xf numFmtId="9" fontId="4" fillId="0" borderId="0" applyFont="0" applyFill="0" applyBorder="0" applyAlignment="0" applyProtection="0"/>
    <xf numFmtId="0" fontId="6" fillId="0" borderId="0" applyNumberFormat="0" applyFill="0" applyBorder="0" applyAlignment="0" applyProtection="0"/>
    <xf numFmtId="0" fontId="3" fillId="0" borderId="0"/>
    <xf numFmtId="0" fontId="14" fillId="0" borderId="0" applyNumberFormat="0" applyFill="0" applyBorder="0" applyAlignment="0" applyProtection="0"/>
    <xf numFmtId="0" fontId="2" fillId="0" borderId="0"/>
    <xf numFmtId="0" fontId="15" fillId="0" borderId="0"/>
    <xf numFmtId="0" fontId="1" fillId="0" borderId="0"/>
  </cellStyleXfs>
  <cellXfs count="83">
    <xf numFmtId="0" fontId="0" fillId="0" borderId="0" xfId="0"/>
    <xf numFmtId="0" fontId="15" fillId="0" borderId="2" xfId="0" applyFont="1" applyFill="1" applyBorder="1" applyAlignment="1">
      <alignment horizontal="justify" vertical="center" wrapText="1"/>
    </xf>
    <xf numFmtId="0" fontId="15" fillId="0" borderId="38" xfId="0" applyFont="1" applyFill="1" applyBorder="1" applyAlignment="1">
      <alignment horizontal="justify" vertical="center" wrapText="1"/>
    </xf>
    <xf numFmtId="0" fontId="6" fillId="0" borderId="2" xfId="2"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6" fillId="0" borderId="14" xfId="0" applyFont="1" applyFill="1" applyBorder="1" applyAlignment="1">
      <alignment horizontal="justify" vertical="center" wrapText="1"/>
    </xf>
    <xf numFmtId="0" fontId="15" fillId="0" borderId="1"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12" fillId="0" borderId="0" xfId="0" applyFont="1" applyFill="1"/>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13" fillId="0" borderId="2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28"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3" fillId="0" borderId="2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4" xfId="0"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1" fontId="11" fillId="0" borderId="8"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9" fontId="11" fillId="0" borderId="4" xfId="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1" xfId="0"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1" fontId="11"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9" fontId="11" fillId="0" borderId="13" xfId="1" applyFont="1" applyFill="1" applyBorder="1" applyAlignment="1">
      <alignment horizontal="center" vertical="center" wrapTex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13" fillId="0" borderId="35" xfId="0" applyFont="1" applyFill="1" applyBorder="1" applyAlignment="1">
      <alignment horizontal="center" vertical="center" wrapText="1"/>
    </xf>
    <xf numFmtId="14" fontId="13" fillId="0" borderId="14"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5" fillId="0" borderId="37" xfId="0" applyFont="1" applyFill="1" applyBorder="1" applyAlignment="1">
      <alignment horizontal="center" vertical="center"/>
    </xf>
    <xf numFmtId="14"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4" xfId="0" applyFont="1" applyFill="1" applyBorder="1" applyAlignment="1">
      <alignment horizontal="center" vertical="center"/>
    </xf>
    <xf numFmtId="0" fontId="16" fillId="0" borderId="1" xfId="0" applyFont="1" applyFill="1" applyBorder="1" applyAlignment="1">
      <alignment horizontal="justify" vertical="center" wrapText="1"/>
    </xf>
    <xf numFmtId="0" fontId="15" fillId="0" borderId="25" xfId="0" applyFont="1" applyFill="1" applyBorder="1" applyAlignment="1">
      <alignment horizontal="center" vertical="center"/>
    </xf>
    <xf numFmtId="0" fontId="17" fillId="0" borderId="0" xfId="0" applyFont="1" applyFill="1"/>
    <xf numFmtId="0" fontId="15" fillId="0" borderId="1" xfId="0" applyFont="1" applyFill="1" applyBorder="1" applyAlignment="1">
      <alignment horizontal="justify" vertical="center" wrapText="1"/>
    </xf>
    <xf numFmtId="0" fontId="15" fillId="0" borderId="2" xfId="0" applyFont="1" applyFill="1" applyBorder="1" applyAlignment="1">
      <alignment horizontal="left" vertical="center" wrapText="1"/>
    </xf>
    <xf numFmtId="0" fontId="15" fillId="0" borderId="38" xfId="0" applyFont="1" applyFill="1" applyBorder="1" applyAlignment="1">
      <alignment horizontal="left" vertical="center" wrapText="1"/>
    </xf>
    <xf numFmtId="0" fontId="15" fillId="0" borderId="15" xfId="0" applyFont="1" applyFill="1" applyBorder="1" applyAlignment="1">
      <alignment horizontal="justify" vertical="center" wrapText="1"/>
    </xf>
    <xf numFmtId="0" fontId="15" fillId="0" borderId="36" xfId="0" applyFont="1" applyFill="1" applyBorder="1" applyAlignment="1">
      <alignment horizontal="justify" vertical="center" wrapText="1"/>
    </xf>
    <xf numFmtId="0" fontId="18" fillId="0" borderId="2" xfId="0" applyFont="1" applyFill="1" applyBorder="1" applyAlignment="1">
      <alignment horizontal="justify" vertical="center" wrapText="1"/>
    </xf>
    <xf numFmtId="0" fontId="18" fillId="0" borderId="3" xfId="0" applyFont="1" applyFill="1" applyBorder="1" applyAlignment="1">
      <alignment horizontal="justify" vertical="center" wrapText="1"/>
    </xf>
    <xf numFmtId="0" fontId="18" fillId="0" borderId="25" xfId="0" applyFont="1" applyFill="1" applyBorder="1" applyAlignment="1">
      <alignment horizontal="justify" vertical="center" wrapText="1"/>
    </xf>
    <xf numFmtId="0" fontId="15" fillId="0" borderId="14" xfId="0" applyFont="1" applyFill="1" applyBorder="1" applyAlignment="1">
      <alignment horizontal="justify" vertical="center" wrapText="1"/>
    </xf>
    <xf numFmtId="0" fontId="11" fillId="0" borderId="0" xfId="0" applyFont="1" applyFill="1"/>
    <xf numFmtId="14" fontId="11" fillId="0" borderId="0" xfId="0" applyNumberFormat="1" applyFont="1" applyFill="1"/>
    <xf numFmtId="0" fontId="11" fillId="0" borderId="0" xfId="0" applyFont="1" applyFill="1" applyAlignment="1">
      <alignment horizontal="center" vertical="center"/>
    </xf>
    <xf numFmtId="0" fontId="12" fillId="0" borderId="0" xfId="0" applyFont="1" applyFill="1" applyAlignment="1">
      <alignment horizontal="center" vertical="center"/>
    </xf>
  </cellXfs>
  <cellStyles count="8">
    <cellStyle name="Hipervínculo 2" xfId="4" xr:uid="{FD4E471C-21C7-41D7-8937-B4D74D156056}"/>
    <cellStyle name="Hyperlink" xfId="2" builtinId="8"/>
    <cellStyle name="Normal" xfId="0" builtinId="0"/>
    <cellStyle name="Normal 2" xfId="3" xr:uid="{942DD801-0332-405B-BC44-F32EC8A94A53}"/>
    <cellStyle name="Normal 3" xfId="5" xr:uid="{BEF639F8-2337-403B-8BAB-DA8AD3747356}"/>
    <cellStyle name="Normal 4" xfId="6" xr:uid="{A9B40CFE-378B-4EC4-B47F-34D7F7F6ACA0}"/>
    <cellStyle name="Normal 5" xfId="7" xr:uid="{9A8AD377-764A-4A35-84F3-FC751466405C}"/>
    <cellStyle name="Percent"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192974</xdr:rowOff>
    </xdr:from>
    <xdr:to>
      <xdr:col>3</xdr:col>
      <xdr:colOff>397459</xdr:colOff>
      <xdr:row>0</xdr:row>
      <xdr:rowOff>952499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4"/>
          <a:ext cx="2903236" cy="75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energia.gov.co/en/agenda-regulato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I36"/>
  <sheetViews>
    <sheetView tabSelected="1" zoomScale="55" zoomScaleNormal="55" zoomScaleSheetLayoutView="70" zoomScalePageLayoutView="154" workbookViewId="0">
      <selection activeCell="F5" sqref="F5:I5"/>
    </sheetView>
  </sheetViews>
  <sheetFormatPr defaultColWidth="10.875" defaultRowHeight="15.25" x14ac:dyDescent="0.65"/>
  <cols>
    <col min="1" max="1" width="5.875" style="79" customWidth="1"/>
    <col min="2" max="2" width="14.25" style="80" customWidth="1"/>
    <col min="3" max="3" width="15.625" style="81" customWidth="1"/>
    <col min="4" max="4" width="25" style="79" customWidth="1"/>
    <col min="5" max="5" width="27.5" style="79" customWidth="1"/>
    <col min="6" max="6" width="114.25" style="13" customWidth="1"/>
    <col min="7" max="7" width="17.875" style="82" customWidth="1"/>
    <col min="8" max="8" width="11.75" style="13" customWidth="1"/>
    <col min="9" max="9" width="131.5" style="13" customWidth="1"/>
    <col min="10" max="16384" width="10.875" style="13"/>
  </cols>
  <sheetData>
    <row r="1" spans="1:9" ht="93.75" customHeight="1" thickBot="1" x14ac:dyDescent="0.8">
      <c r="A1" s="9" t="s">
        <v>0</v>
      </c>
      <c r="B1" s="10"/>
      <c r="C1" s="10"/>
      <c r="D1" s="10"/>
      <c r="E1" s="10"/>
      <c r="F1" s="10"/>
      <c r="G1" s="10"/>
      <c r="H1" s="11"/>
      <c r="I1" s="12"/>
    </row>
    <row r="2" spans="1:9" ht="22" customHeight="1" x14ac:dyDescent="0.65">
      <c r="A2" s="14" t="s">
        <v>1</v>
      </c>
      <c r="B2" s="15"/>
      <c r="C2" s="15"/>
      <c r="D2" s="15"/>
      <c r="E2" s="15"/>
      <c r="F2" s="15"/>
      <c r="G2" s="15"/>
      <c r="H2" s="15"/>
      <c r="I2" s="16"/>
    </row>
    <row r="3" spans="1:9" ht="22" customHeight="1" x14ac:dyDescent="0.65">
      <c r="A3" s="17" t="s">
        <v>2</v>
      </c>
      <c r="B3" s="18"/>
      <c r="C3" s="18"/>
      <c r="D3" s="18"/>
      <c r="E3" s="19"/>
      <c r="F3" s="20" t="s">
        <v>3</v>
      </c>
      <c r="G3" s="21"/>
      <c r="H3" s="21"/>
      <c r="I3" s="22"/>
    </row>
    <row r="4" spans="1:9" ht="22" customHeight="1" x14ac:dyDescent="0.65">
      <c r="A4" s="23" t="s">
        <v>4</v>
      </c>
      <c r="B4" s="24"/>
      <c r="C4" s="24"/>
      <c r="D4" s="24"/>
      <c r="E4" s="25"/>
      <c r="F4" s="26" t="s">
        <v>37</v>
      </c>
      <c r="G4" s="27"/>
      <c r="H4" s="27"/>
      <c r="I4" s="28"/>
    </row>
    <row r="5" spans="1:9" ht="22" customHeight="1" x14ac:dyDescent="0.65">
      <c r="A5" s="23" t="s">
        <v>5</v>
      </c>
      <c r="B5" s="24"/>
      <c r="C5" s="24"/>
      <c r="D5" s="24"/>
      <c r="E5" s="25"/>
      <c r="F5" s="26" t="s">
        <v>38</v>
      </c>
      <c r="G5" s="27"/>
      <c r="H5" s="27"/>
      <c r="I5" s="28"/>
    </row>
    <row r="6" spans="1:9" ht="22" customHeight="1" x14ac:dyDescent="0.65">
      <c r="A6" s="23" t="s">
        <v>6</v>
      </c>
      <c r="B6" s="24"/>
      <c r="C6" s="24"/>
      <c r="D6" s="24"/>
      <c r="E6" s="25"/>
      <c r="F6" s="26" t="s">
        <v>38</v>
      </c>
      <c r="G6" s="27"/>
      <c r="H6" s="27"/>
      <c r="I6" s="28"/>
    </row>
    <row r="7" spans="1:9" ht="22" customHeight="1" x14ac:dyDescent="0.65">
      <c r="A7" s="29" t="s">
        <v>7</v>
      </c>
      <c r="B7" s="30"/>
      <c r="C7" s="30"/>
      <c r="D7" s="30"/>
      <c r="E7" s="31"/>
      <c r="F7" s="4"/>
      <c r="G7" s="5"/>
      <c r="H7" s="5"/>
      <c r="I7" s="6"/>
    </row>
    <row r="8" spans="1:9" ht="22" customHeight="1" x14ac:dyDescent="0.65">
      <c r="A8" s="32" t="s">
        <v>8</v>
      </c>
      <c r="B8" s="33"/>
      <c r="C8" s="33"/>
      <c r="D8" s="33"/>
      <c r="E8" s="33"/>
      <c r="F8" s="33"/>
      <c r="G8" s="33"/>
      <c r="H8" s="33"/>
      <c r="I8" s="34"/>
    </row>
    <row r="9" spans="1:9" ht="22" customHeight="1" x14ac:dyDescent="0.65">
      <c r="A9" s="17" t="s">
        <v>9</v>
      </c>
      <c r="B9" s="18"/>
      <c r="C9" s="18"/>
      <c r="D9" s="18"/>
      <c r="E9" s="19"/>
      <c r="F9" s="35"/>
      <c r="G9" s="36"/>
      <c r="H9" s="36"/>
      <c r="I9" s="37"/>
    </row>
    <row r="10" spans="1:9" ht="22" customHeight="1" x14ac:dyDescent="0.65">
      <c r="A10" s="17" t="s">
        <v>10</v>
      </c>
      <c r="B10" s="18"/>
      <c r="C10" s="18"/>
      <c r="D10" s="18"/>
      <c r="E10" s="19"/>
      <c r="F10" s="4" t="s">
        <v>40</v>
      </c>
      <c r="G10" s="5"/>
      <c r="H10" s="5"/>
      <c r="I10" s="6"/>
    </row>
    <row r="11" spans="1:9" ht="22" customHeight="1" x14ac:dyDescent="0.65">
      <c r="A11" s="17" t="s">
        <v>11</v>
      </c>
      <c r="B11" s="18"/>
      <c r="C11" s="18"/>
      <c r="D11" s="18"/>
      <c r="E11" s="19"/>
      <c r="F11" s="4" t="s">
        <v>75</v>
      </c>
      <c r="G11" s="5"/>
      <c r="H11" s="5"/>
      <c r="I11" s="6"/>
    </row>
    <row r="12" spans="1:9" ht="22" customHeight="1" x14ac:dyDescent="0.65">
      <c r="A12" s="17" t="s">
        <v>12</v>
      </c>
      <c r="B12" s="18"/>
      <c r="C12" s="18"/>
      <c r="D12" s="18"/>
      <c r="E12" s="19"/>
      <c r="F12" s="3" t="s">
        <v>39</v>
      </c>
      <c r="G12" s="27"/>
      <c r="H12" s="27"/>
      <c r="I12" s="28"/>
    </row>
    <row r="13" spans="1:9" ht="22" customHeight="1" x14ac:dyDescent="0.65">
      <c r="A13" s="17" t="s">
        <v>13</v>
      </c>
      <c r="B13" s="18"/>
      <c r="C13" s="18"/>
      <c r="D13" s="18"/>
      <c r="E13" s="19"/>
      <c r="F13" s="26" t="s">
        <v>41</v>
      </c>
      <c r="G13" s="27"/>
      <c r="H13" s="27"/>
      <c r="I13" s="28"/>
    </row>
    <row r="14" spans="1:9" ht="22" customHeight="1" x14ac:dyDescent="0.65">
      <c r="A14" s="17" t="s">
        <v>14</v>
      </c>
      <c r="B14" s="18"/>
      <c r="C14" s="18"/>
      <c r="D14" s="18"/>
      <c r="E14" s="19"/>
      <c r="F14" s="4" t="s">
        <v>42</v>
      </c>
      <c r="G14" s="5"/>
      <c r="H14" s="5"/>
      <c r="I14" s="6"/>
    </row>
    <row r="15" spans="1:9" ht="40.5" customHeight="1" x14ac:dyDescent="0.65">
      <c r="A15" s="32" t="s">
        <v>15</v>
      </c>
      <c r="B15" s="33"/>
      <c r="C15" s="33"/>
      <c r="D15" s="33"/>
      <c r="E15" s="33"/>
      <c r="F15" s="33"/>
      <c r="G15" s="33"/>
      <c r="H15" s="33"/>
      <c r="I15" s="34"/>
    </row>
    <row r="16" spans="1:9" ht="26.85" customHeight="1" x14ac:dyDescent="0.65">
      <c r="A16" s="17" t="s">
        <v>16</v>
      </c>
      <c r="B16" s="18"/>
      <c r="C16" s="18"/>
      <c r="D16" s="18"/>
      <c r="E16" s="19"/>
      <c r="F16" s="35">
        <v>4</v>
      </c>
      <c r="G16" s="36"/>
      <c r="H16" s="38"/>
      <c r="I16" s="37"/>
    </row>
    <row r="17" spans="1:9" ht="26.85" customHeight="1" x14ac:dyDescent="0.65">
      <c r="A17" s="17" t="s">
        <v>17</v>
      </c>
      <c r="B17" s="18"/>
      <c r="C17" s="18"/>
      <c r="D17" s="18"/>
      <c r="E17" s="19"/>
      <c r="F17" s="39">
        <v>12</v>
      </c>
      <c r="G17" s="40"/>
      <c r="H17" s="41"/>
      <c r="I17" s="42"/>
    </row>
    <row r="18" spans="1:9" ht="26.85" customHeight="1" x14ac:dyDescent="0.65">
      <c r="A18" s="17" t="s">
        <v>18</v>
      </c>
      <c r="B18" s="18"/>
      <c r="C18" s="18"/>
      <c r="D18" s="18"/>
      <c r="E18" s="19"/>
      <c r="F18" s="43">
        <v>2</v>
      </c>
      <c r="G18" s="44"/>
      <c r="H18" s="45" t="s">
        <v>19</v>
      </c>
      <c r="I18" s="46">
        <f>IFERROR(F18/F17,"")</f>
        <v>0.16666666666666666</v>
      </c>
    </row>
    <row r="19" spans="1:9" ht="26.85" customHeight="1" x14ac:dyDescent="0.65">
      <c r="A19" s="17" t="s">
        <v>20</v>
      </c>
      <c r="B19" s="18"/>
      <c r="C19" s="18"/>
      <c r="D19" s="18"/>
      <c r="E19" s="19"/>
      <c r="F19" s="43"/>
      <c r="G19" s="44"/>
      <c r="H19" s="45" t="s">
        <v>19</v>
      </c>
      <c r="I19" s="46">
        <f>IFERROR(F19/F18,"")</f>
        <v>0</v>
      </c>
    </row>
    <row r="20" spans="1:9" ht="26.85" customHeight="1" x14ac:dyDescent="0.65">
      <c r="A20" s="17" t="s">
        <v>21</v>
      </c>
      <c r="B20" s="18"/>
      <c r="C20" s="18"/>
      <c r="D20" s="18"/>
      <c r="E20" s="19"/>
      <c r="F20" s="39">
        <v>6</v>
      </c>
      <c r="G20" s="40"/>
      <c r="H20" s="41"/>
      <c r="I20" s="42"/>
    </row>
    <row r="21" spans="1:9" ht="26.85" customHeight="1" x14ac:dyDescent="0.65">
      <c r="A21" s="17" t="s">
        <v>22</v>
      </c>
      <c r="B21" s="18"/>
      <c r="C21" s="18"/>
      <c r="D21" s="18"/>
      <c r="E21" s="19"/>
      <c r="F21" s="43" t="s">
        <v>23</v>
      </c>
      <c r="G21" s="44"/>
      <c r="H21" s="45" t="s">
        <v>19</v>
      </c>
      <c r="I21" s="46" t="str">
        <f>IFERROR(F21/F20,"")</f>
        <v/>
      </c>
    </row>
    <row r="22" spans="1:9" ht="26.85" customHeight="1" x14ac:dyDescent="0.65">
      <c r="A22" s="47" t="s">
        <v>24</v>
      </c>
      <c r="B22" s="48"/>
      <c r="C22" s="48"/>
      <c r="D22" s="48"/>
      <c r="E22" s="49"/>
      <c r="F22" s="50"/>
      <c r="G22" s="51"/>
      <c r="H22" s="52" t="s">
        <v>19</v>
      </c>
      <c r="I22" s="53" t="str">
        <f>IFERROR(F22/F21,"")</f>
        <v/>
      </c>
    </row>
    <row r="23" spans="1:9" ht="21" customHeight="1" x14ac:dyDescent="0.65">
      <c r="A23" s="54" t="s">
        <v>25</v>
      </c>
      <c r="B23" s="55"/>
      <c r="C23" s="55"/>
      <c r="D23" s="55"/>
      <c r="E23" s="55"/>
      <c r="F23" s="55"/>
      <c r="G23" s="55"/>
      <c r="H23" s="55"/>
      <c r="I23" s="56"/>
    </row>
    <row r="24" spans="1:9" ht="72.75" customHeight="1" x14ac:dyDescent="0.65">
      <c r="A24" s="57" t="s">
        <v>26</v>
      </c>
      <c r="B24" s="58" t="s">
        <v>27</v>
      </c>
      <c r="C24" s="59" t="s">
        <v>28</v>
      </c>
      <c r="D24" s="59" t="s">
        <v>29</v>
      </c>
      <c r="E24" s="59" t="s">
        <v>30</v>
      </c>
      <c r="F24" s="59" t="s">
        <v>31</v>
      </c>
      <c r="G24" s="59" t="s">
        <v>32</v>
      </c>
      <c r="H24" s="60" t="s">
        <v>33</v>
      </c>
      <c r="I24" s="61"/>
    </row>
    <row r="25" spans="1:9" s="69" customFormat="1" ht="114" customHeight="1" x14ac:dyDescent="0.65">
      <c r="A25" s="62">
        <v>1</v>
      </c>
      <c r="B25" s="63" t="s">
        <v>43</v>
      </c>
      <c r="C25" s="64" t="s">
        <v>44</v>
      </c>
      <c r="D25" s="65" t="s">
        <v>50</v>
      </c>
      <c r="E25" s="66" t="s">
        <v>34</v>
      </c>
      <c r="F25" s="67" t="s">
        <v>45</v>
      </c>
      <c r="G25" s="68" t="s">
        <v>35</v>
      </c>
      <c r="H25" s="1" t="s">
        <v>46</v>
      </c>
      <c r="I25" s="2"/>
    </row>
    <row r="26" spans="1:9" s="69" customFormat="1" ht="110.25" customHeight="1" x14ac:dyDescent="0.65">
      <c r="A26" s="62">
        <f>+A25+1</f>
        <v>2</v>
      </c>
      <c r="B26" s="63" t="s">
        <v>43</v>
      </c>
      <c r="C26" s="64" t="s">
        <v>44</v>
      </c>
      <c r="D26" s="64" t="s">
        <v>47</v>
      </c>
      <c r="E26" s="8" t="s">
        <v>34</v>
      </c>
      <c r="F26" s="70" t="s">
        <v>48</v>
      </c>
      <c r="G26" s="68" t="s">
        <v>36</v>
      </c>
      <c r="H26" s="1" t="s">
        <v>49</v>
      </c>
      <c r="I26" s="2"/>
    </row>
    <row r="27" spans="1:9" s="69" customFormat="1" ht="229.5" customHeight="1" x14ac:dyDescent="0.65">
      <c r="A27" s="62">
        <f t="shared" ref="A27:A35" si="0">+A26+1</f>
        <v>3</v>
      </c>
      <c r="B27" s="63" t="s">
        <v>43</v>
      </c>
      <c r="C27" s="64" t="s">
        <v>44</v>
      </c>
      <c r="D27" s="64" t="s">
        <v>51</v>
      </c>
      <c r="E27" s="8" t="s">
        <v>34</v>
      </c>
      <c r="F27" s="67" t="s">
        <v>52</v>
      </c>
      <c r="G27" s="68" t="s">
        <v>35</v>
      </c>
      <c r="H27" s="71" t="s">
        <v>74</v>
      </c>
      <c r="I27" s="72"/>
    </row>
    <row r="28" spans="1:9" s="69" customFormat="1" ht="104.25" customHeight="1" x14ac:dyDescent="0.65">
      <c r="A28" s="62" t="e">
        <f>+#REF!+1</f>
        <v>#REF!</v>
      </c>
      <c r="B28" s="63" t="s">
        <v>43</v>
      </c>
      <c r="C28" s="64" t="s">
        <v>53</v>
      </c>
      <c r="D28" s="64" t="s">
        <v>58</v>
      </c>
      <c r="E28" s="8" t="s">
        <v>34</v>
      </c>
      <c r="F28" s="67" t="s">
        <v>54</v>
      </c>
      <c r="G28" s="68" t="s">
        <v>35</v>
      </c>
      <c r="H28" s="73" t="s">
        <v>77</v>
      </c>
      <c r="I28" s="74"/>
    </row>
    <row r="29" spans="1:9" s="69" customFormat="1" ht="132" customHeight="1" x14ac:dyDescent="0.65">
      <c r="A29" s="62" t="e">
        <f t="shared" si="0"/>
        <v>#REF!</v>
      </c>
      <c r="B29" s="63" t="s">
        <v>43</v>
      </c>
      <c r="C29" s="64" t="s">
        <v>53</v>
      </c>
      <c r="D29" s="65" t="s">
        <v>59</v>
      </c>
      <c r="E29" s="8" t="s">
        <v>34</v>
      </c>
      <c r="F29" s="7" t="s">
        <v>55</v>
      </c>
      <c r="G29" s="8" t="s">
        <v>35</v>
      </c>
      <c r="H29" s="1" t="s">
        <v>76</v>
      </c>
      <c r="I29" s="2"/>
    </row>
    <row r="30" spans="1:9" s="69" customFormat="1" ht="72.75" customHeight="1" x14ac:dyDescent="0.65">
      <c r="A30" s="62" t="e">
        <f>+#REF!+1</f>
        <v>#REF!</v>
      </c>
      <c r="B30" s="63" t="s">
        <v>43</v>
      </c>
      <c r="C30" s="64" t="s">
        <v>53</v>
      </c>
      <c r="D30" s="65" t="s">
        <v>57</v>
      </c>
      <c r="E30" s="65" t="s">
        <v>34</v>
      </c>
      <c r="F30" s="7" t="s">
        <v>56</v>
      </c>
      <c r="G30" s="68" t="s">
        <v>35</v>
      </c>
      <c r="H30" s="1" t="s">
        <v>60</v>
      </c>
      <c r="I30" s="2"/>
    </row>
    <row r="31" spans="1:9" s="69" customFormat="1" ht="66" customHeight="1" x14ac:dyDescent="0.65">
      <c r="A31" s="62" t="e">
        <f t="shared" si="0"/>
        <v>#REF!</v>
      </c>
      <c r="B31" s="63" t="s">
        <v>43</v>
      </c>
      <c r="C31" s="64" t="s">
        <v>63</v>
      </c>
      <c r="D31" s="65" t="s">
        <v>64</v>
      </c>
      <c r="E31" s="65" t="s">
        <v>34</v>
      </c>
      <c r="F31" s="7" t="s">
        <v>61</v>
      </c>
      <c r="G31" s="68" t="s">
        <v>35</v>
      </c>
      <c r="H31" s="75" t="s">
        <v>81</v>
      </c>
      <c r="I31" s="76"/>
    </row>
    <row r="32" spans="1:9" s="69" customFormat="1" ht="72" customHeight="1" x14ac:dyDescent="0.65">
      <c r="A32" s="62" t="e">
        <f t="shared" si="0"/>
        <v>#REF!</v>
      </c>
      <c r="B32" s="63" t="s">
        <v>43</v>
      </c>
      <c r="C32" s="64" t="s">
        <v>63</v>
      </c>
      <c r="D32" s="65" t="s">
        <v>65</v>
      </c>
      <c r="E32" s="65" t="s">
        <v>34</v>
      </c>
      <c r="F32" s="7" t="s">
        <v>62</v>
      </c>
      <c r="G32" s="68" t="s">
        <v>35</v>
      </c>
      <c r="H32" s="75" t="s">
        <v>82</v>
      </c>
      <c r="I32" s="77"/>
    </row>
    <row r="33" spans="1:9" s="69" customFormat="1" ht="99.75" customHeight="1" x14ac:dyDescent="0.65">
      <c r="A33" s="62" t="e">
        <f t="shared" si="0"/>
        <v>#REF!</v>
      </c>
      <c r="B33" s="63" t="s">
        <v>43</v>
      </c>
      <c r="C33" s="64" t="s">
        <v>66</v>
      </c>
      <c r="D33" s="65" t="s">
        <v>68</v>
      </c>
      <c r="E33" s="65" t="s">
        <v>34</v>
      </c>
      <c r="F33" s="7" t="s">
        <v>67</v>
      </c>
      <c r="G33" s="8" t="s">
        <v>35</v>
      </c>
      <c r="H33" s="1" t="s">
        <v>78</v>
      </c>
      <c r="I33" s="2"/>
    </row>
    <row r="34" spans="1:9" s="69" customFormat="1" ht="326.25" customHeight="1" x14ac:dyDescent="0.65">
      <c r="A34" s="62" t="e">
        <f t="shared" si="0"/>
        <v>#REF!</v>
      </c>
      <c r="B34" s="63" t="s">
        <v>43</v>
      </c>
      <c r="C34" s="64" t="s">
        <v>66</v>
      </c>
      <c r="D34" s="65" t="s">
        <v>70</v>
      </c>
      <c r="E34" s="65" t="s">
        <v>34</v>
      </c>
      <c r="F34" s="78" t="s">
        <v>69</v>
      </c>
      <c r="G34" s="8" t="s">
        <v>35</v>
      </c>
      <c r="H34" s="1" t="s">
        <v>80</v>
      </c>
      <c r="I34" s="2"/>
    </row>
    <row r="35" spans="1:9" s="69" customFormat="1" ht="160.5" customHeight="1" x14ac:dyDescent="0.65">
      <c r="A35" s="62" t="e">
        <f t="shared" si="0"/>
        <v>#REF!</v>
      </c>
      <c r="B35" s="63" t="s">
        <v>43</v>
      </c>
      <c r="C35" s="64" t="s">
        <v>66</v>
      </c>
      <c r="D35" s="65" t="s">
        <v>72</v>
      </c>
      <c r="E35" s="65" t="s">
        <v>34</v>
      </c>
      <c r="F35" s="78" t="s">
        <v>71</v>
      </c>
      <c r="G35" s="8" t="s">
        <v>35</v>
      </c>
      <c r="H35" s="71" t="s">
        <v>79</v>
      </c>
      <c r="I35" s="72"/>
    </row>
    <row r="36" spans="1:9" s="69" customFormat="1" ht="72" customHeight="1" x14ac:dyDescent="0.65">
      <c r="A36" s="62" t="e">
        <f>+#REF!+1</f>
        <v>#REF!</v>
      </c>
      <c r="B36" s="63" t="s">
        <v>43</v>
      </c>
      <c r="C36" s="64" t="s">
        <v>66</v>
      </c>
      <c r="D36" s="64" t="s">
        <v>47</v>
      </c>
      <c r="E36" s="8" t="s">
        <v>34</v>
      </c>
      <c r="F36" s="78" t="s">
        <v>73</v>
      </c>
      <c r="G36" s="8" t="s">
        <v>36</v>
      </c>
      <c r="H36" s="1" t="s">
        <v>49</v>
      </c>
      <c r="I36" s="2"/>
    </row>
  </sheetData>
  <mergeCells count="54">
    <mergeCell ref="F9:I9"/>
    <mergeCell ref="F17:I17"/>
    <mergeCell ref="H24:I24"/>
    <mergeCell ref="F10:I10"/>
    <mergeCell ref="F14:I14"/>
    <mergeCell ref="A1:I1"/>
    <mergeCell ref="A2:I2"/>
    <mergeCell ref="A8:I8"/>
    <mergeCell ref="F5:I5"/>
    <mergeCell ref="F6:I6"/>
    <mergeCell ref="F7:I7"/>
    <mergeCell ref="F3:I3"/>
    <mergeCell ref="F4:I4"/>
    <mergeCell ref="A3:E3"/>
    <mergeCell ref="A4:E4"/>
    <mergeCell ref="A5:E5"/>
    <mergeCell ref="A6:E6"/>
    <mergeCell ref="A7:E7"/>
    <mergeCell ref="F11:I11"/>
    <mergeCell ref="F12:I12"/>
    <mergeCell ref="F13:I13"/>
    <mergeCell ref="H25:I25"/>
    <mergeCell ref="F20:I20"/>
    <mergeCell ref="F21:G21"/>
    <mergeCell ref="F22:G22"/>
    <mergeCell ref="F16:I16"/>
    <mergeCell ref="F18:G18"/>
    <mergeCell ref="F19:G19"/>
    <mergeCell ref="A15:I15"/>
    <mergeCell ref="A23:I23"/>
    <mergeCell ref="H26:I26"/>
    <mergeCell ref="H27:I27"/>
    <mergeCell ref="H28:I28"/>
    <mergeCell ref="H29:I29"/>
    <mergeCell ref="H30:I30"/>
    <mergeCell ref="H31:I31"/>
    <mergeCell ref="H32:I32"/>
    <mergeCell ref="H33:I33"/>
    <mergeCell ref="H34:I34"/>
    <mergeCell ref="H35:I35"/>
    <mergeCell ref="H36:I36"/>
    <mergeCell ref="A9:E9"/>
    <mergeCell ref="A10:E10"/>
    <mergeCell ref="A11:E11"/>
    <mergeCell ref="A12:E12"/>
    <mergeCell ref="A13:E13"/>
    <mergeCell ref="A20:E20"/>
    <mergeCell ref="A21:E21"/>
    <mergeCell ref="A22:E22"/>
    <mergeCell ref="A14:E14"/>
    <mergeCell ref="A16:E16"/>
    <mergeCell ref="A17:E17"/>
    <mergeCell ref="A18:E18"/>
    <mergeCell ref="A19:E19"/>
  </mergeCells>
  <phoneticPr fontId="5" type="noConversion"/>
  <dataValidations count="28">
    <dataValidation allowBlank="1" showInputMessage="1" showErrorMessage="1" promptTitle="Nombre de la entidad " prompt="Diligencie el nombre de la entidad " sqref="A3" xr:uid="{00000000-0002-0000-0000-000000000000}"/>
    <dataValidation allowBlank="1" showInputMessage="1" showErrorMessage="1" prompt="Recuerde que este informe al igual que los demás documentos soporte deben estar en la página web de la entidad, sección indicada por el Decreto 1081 de 2015." sqref="A1:I1" xr:uid="{00000000-0002-0000-0000-000001000000}"/>
    <dataValidation allowBlank="1" showInputMessage="1" showErrorMessage="1" prompt="Diligencie en este campo el nombre de la entidad." sqref="F3:I3" xr:uid="{00000000-0002-0000-0000-000002000000}"/>
    <dataValidation allowBlank="1" showInputMessage="1" showErrorMessage="1" prompt="Diligencie en este campo el nombre del servidor público designado como responsable al interior de la entidad del proyecto de regulación en curso." sqref="F4:I4" xr:uid="{00000000-0002-0000-0000-000003000000}"/>
    <dataValidation allowBlank="1" showInputMessage="1" showErrorMessage="1" prompt="Diligencie en este campo el nombre del proyecto de regulación que se encuentra en curso._x000a_" sqref="F5:I6" xr:uid="{00000000-0002-0000-0000-000004000000}"/>
    <dataValidation allowBlank="1" showInputMessage="1" showErrorMessage="1" prompt="Escriba la fecha de publicación de este instrumento en el siguiente formato: dd/mm/aaaa." sqref="F7:I7" xr:uid="{00000000-0002-0000-0000-000006000000}"/>
    <dataValidation allowBlank="1" showInputMessage="1" showErrorMessage="1" prompt="Señale el número total de días en consulta del proyecto de regulación (incluyendo adiciones o prórrogas). " sqref="F9:I9" xr:uid="{00000000-0002-0000-0000-000007000000}"/>
    <dataValidation allowBlank="1" showInputMessage="1" showErrorMessage="1" prompt="Escriba la fecha de inicio de la consulta en el siguiente formato: dd/mm/aaaa." sqref="F10:I10" xr:uid="{00000000-0002-0000-0000-000008000000}"/>
    <dataValidation allowBlank="1" showInputMessage="1" showErrorMessage="1" prompt="Escriba la fecha de finalización de la consulta, incluyendo las adiciones y prórrogas, en el siguiente formato: dd/mm/aaaa." sqref="F11:I11" xr:uid="{00000000-0002-0000-0000-000009000000}"/>
    <dataValidation allowBlank="1" showInputMessage="1" showErrorMessage="1" prompt="Incluya en este campo el enlace donde estuvo en consulta el proyecto de regulación." sqref="F12:I12" xr:uid="{00000000-0002-0000-0000-00000A000000}"/>
    <dataValidation allowBlank="1" showInputMessage="1" showErrorMessage="1" prompt="Señale los canales o medios en los que divulgó el proyecto de regulación." sqref="F13:I13" xr:uid="{00000000-0002-0000-0000-00000B000000}"/>
    <dataValidation allowBlank="1" showInputMessage="1" showErrorMessage="1" prompt="Señale los canales o medios que dispuso para recibir los comentarios u observaciones ciudadanas al proyecto de regulación." sqref="F14:I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F16:I16" xr:uid="{00000000-0002-0000-0000-00000D000000}"/>
    <dataValidation allowBlank="1" showInputMessage="1" showErrorMessage="1" prompt="Señale el número total de comentarios recibidos, tenga en cuenta que este valor debe ser la suma de las dos casillas siguientes. " sqref="F17:I17" xr:uid="{00000000-0002-0000-0000-00000E000000}"/>
    <dataValidation allowBlank="1" showInputMessage="1" showErrorMessage="1" prompt="Indique cuantos comentarios se acogieron del total de comentarios recibidos." sqref="F18:G18" xr:uid="{00000000-0002-0000-0000-00000F000000}"/>
    <dataValidation allowBlank="1" showInputMessage="1" showErrorMessage="1" prompt="Indique cuantos comentarios no se aceptaron del total de comentarios recibidos." sqref="F19:G19" xr:uid="{00000000-0002-0000-0000-000010000000}"/>
    <dataValidation allowBlank="1" showInputMessage="1" showErrorMessage="1" prompt="Cálculo automático. " sqref="I18 I21" xr:uid="{00000000-0002-0000-0000-000011000000}"/>
    <dataValidation allowBlank="1" showInputMessage="1" showErrorMessage="1" prompt="Cálculo automático." sqref="I22" xr:uid="{00000000-0002-0000-0000-000012000000}"/>
    <dataValidation allowBlank="1" showInputMessage="1" showErrorMessage="1" prompt="Señale el número total de artículos del proyecto de regulación en curso._x000a_" sqref="F20:I20" xr:uid="{00000000-0002-0000-0000-000013000000}"/>
    <dataValidation allowBlank="1" showInputMessage="1" showErrorMessage="1" prompt="Indique del total de artículos del proyecto, cuantos de éstos recibieron comentarios." sqref="F21:G21" xr:uid="{00000000-0002-0000-0000-000014000000}"/>
    <dataValidation allowBlank="1" showInputMessage="1" showErrorMessage="1" prompt="Indique del total de artículos del proyecto que recibieron comentarios, cuantos de éstos fueron modificados a partir de los mismos." sqref="F22:G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E24" xr:uid="{00000000-0002-0000-0000-000018000000}"/>
    <dataValidation allowBlank="1" showInputMessage="1" showErrorMessage="1" prompt="Registre la observación enviada por la persona natural o jurídica." sqref="F24" xr:uid="{00000000-0002-0000-0000-000019000000}"/>
    <dataValidation allowBlank="1" showInputMessage="1" showErrorMessage="1" prompt="Señale de la lista desplegable, la acción adelantada por la entidad con la observación recibida." sqref="G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H24:I24" xr:uid="{00000000-0002-0000-0000-00001B000000}"/>
    <dataValidation allowBlank="1" showInputMessage="1" showErrorMessage="1" prompt="Cálculo automático" sqref="I19" xr:uid="{00000000-0002-0000-0000-00001C000000}"/>
  </dataValidations>
  <hyperlinks>
    <hyperlink ref="F12" r:id="rId1" xr:uid="{9FFCDF79-7E3E-438F-8F75-E3A45074B174}"/>
  </hyperlinks>
  <pageMargins left="0.7" right="0.7" top="0.75" bottom="0.75" header="0.3" footer="0.3"/>
  <pageSetup scale="28" orientation="portrait" r:id="rId2"/>
  <colBreaks count="1" manualBreakCount="1">
    <brk id="5" max="68"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G25:G36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defaultColWidth="10.875" defaultRowHeight="16" x14ac:dyDescent="0.8"/>
  <sheetData>
    <row r="1" spans="1:1" x14ac:dyDescent="0.8">
      <c r="A1" t="s">
        <v>35</v>
      </c>
    </row>
    <row r="2" spans="1:1" x14ac:dyDescent="0.8">
      <c r="A2" t="s">
        <v>36</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37E460F7591BA49A1FFEA6B6B1B6EB4" ma:contentTypeVersion="13" ma:contentTypeDescription="Create a new document." ma:contentTypeScope="" ma:versionID="f879cb2f44043da8f4213b53bcb5dfd1">
  <xsd:schema xmlns:xsd="http://www.w3.org/2001/XMLSchema" xmlns:xs="http://www.w3.org/2001/XMLSchema" xmlns:p="http://schemas.microsoft.com/office/2006/metadata/properties" xmlns:ns3="3a0e2bac-7674-4840-a22e-43f7a33500a5" xmlns:ns4="5321b94e-27a5-45c2-b8df-5a0da6401cbd" targetNamespace="http://schemas.microsoft.com/office/2006/metadata/properties" ma:root="true" ma:fieldsID="dfd846e638d5aa3ed529759df62a59a6" ns3:_="" ns4:_="">
    <xsd:import namespace="3a0e2bac-7674-4840-a22e-43f7a33500a5"/>
    <xsd:import namespace="5321b94e-27a5-45c2-b8df-5a0da6401c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LengthInSecond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e2bac-7674-4840-a22e-43f7a33500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21b94e-27a5-45c2-b8df-5a0da6401cb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9BF3B2-CA7A-478E-8E18-5729A9701AEA}">
  <ds:schemaRefs>
    <ds:schemaRef ds:uri="http://schemas.microsoft.com/sharepoint/v3/contenttype/forms"/>
  </ds:schemaRefs>
</ds:datastoreItem>
</file>

<file path=customXml/itemProps2.xml><?xml version="1.0" encoding="utf-8"?>
<ds:datastoreItem xmlns:ds="http://schemas.openxmlformats.org/officeDocument/2006/customXml" ds:itemID="{E52385B3-914E-461D-A817-9B71AE7E133A}">
  <ds:schemaRefs>
    <ds:schemaRef ds:uri="http://www.w3.org/XML/1998/namespace"/>
    <ds:schemaRef ds:uri="http://schemas.microsoft.com/office/2006/metadata/properties"/>
    <ds:schemaRef ds:uri="http://purl.org/dc/terms/"/>
    <ds:schemaRef ds:uri="http://purl.org/dc/dcmitype/"/>
    <ds:schemaRef ds:uri="3a0e2bac-7674-4840-a22e-43f7a33500a5"/>
    <ds:schemaRef ds:uri="http://schemas.microsoft.com/office/2006/documentManagement/types"/>
    <ds:schemaRef ds:uri="5321b94e-27a5-45c2-b8df-5a0da6401cbd"/>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B2D7E8A8-54A4-4B0C-812D-905FB8BF72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0e2bac-7674-4840-a22e-43f7a33500a5"/>
    <ds:schemaRef ds:uri="5321b94e-27a5-45c2-b8df-5a0da6401c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Publicidad e Informe</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LAURA CAMILA SEPÚLVEDA MARTÍN</cp:lastModifiedBy>
  <cp:revision/>
  <dcterms:created xsi:type="dcterms:W3CDTF">2020-09-21T19:13:53Z</dcterms:created>
  <dcterms:modified xsi:type="dcterms:W3CDTF">2021-12-27T22:20:36Z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0x010100837E460F7591BA49A1FFEA6B6B1B6EB4</vt:lpwstr>
  </property>
</Properties>
</file>