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jaime\Documents\MME_Cuarentena\AGENDA REGULATORIA\Proyectos por meses Publicados AR2021\"/>
    </mc:Choice>
  </mc:AlternateContent>
  <bookViews>
    <workbookView xWindow="0" yWindow="0" windowWidth="28800" windowHeight="11400"/>
  </bookViews>
  <sheets>
    <sheet name="Hoja3"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 l="1"/>
  <c r="A8" i="3" l="1"/>
  <c r="A9" i="3" s="1"/>
  <c r="A10" i="3" s="1"/>
  <c r="A11" i="3" s="1"/>
  <c r="A12" i="3" s="1"/>
  <c r="A13" i="3" s="1"/>
  <c r="A14" i="3" s="1"/>
  <c r="A15" i="3" s="1"/>
  <c r="A16" i="3" s="1"/>
  <c r="A17" i="3" s="1"/>
  <c r="A18" i="3" s="1"/>
  <c r="A19" i="3" s="1"/>
  <c r="A20" i="3" s="1"/>
  <c r="A21" i="3" s="1"/>
  <c r="A22" i="3" s="1"/>
</calcChain>
</file>

<file path=xl/sharedStrings.xml><?xml version="1.0" encoding="utf-8"?>
<sst xmlns="http://schemas.openxmlformats.org/spreadsheetml/2006/main" count="119" uniqueCount="70">
  <si>
    <t>No.</t>
  </si>
  <si>
    <t>Canal de Recepción</t>
  </si>
  <si>
    <t>Area Temática</t>
  </si>
  <si>
    <t>Proyecto de Acto Administrativo tipo</t>
  </si>
  <si>
    <t xml:space="preserve">Encabezado Acto Administrativo </t>
  </si>
  <si>
    <t>Inicio Publicación</t>
  </si>
  <si>
    <t>Fin Publicación</t>
  </si>
  <si>
    <t>Número de Comentarios</t>
  </si>
  <si>
    <t xml:space="preserve">Correo electronico,  comentarios </t>
  </si>
  <si>
    <t xml:space="preserve">Resolución </t>
  </si>
  <si>
    <t xml:space="preserve">Energía </t>
  </si>
  <si>
    <t xml:space="preserve">General </t>
  </si>
  <si>
    <t>Plan</t>
  </si>
  <si>
    <t xml:space="preserve">Total comentarios </t>
  </si>
  <si>
    <t xml:space="preserve">Enlece </t>
  </si>
  <si>
    <t>Reglamentación artículo 9 del Decreto 798 de 2020</t>
  </si>
  <si>
    <t>"Por la cual se reglamenta el artículo 9 del Decreto 798 de 2020"</t>
  </si>
  <si>
    <t>https://www.minenergia.gov.co/foros?idForo=24265599&amp;idLbl=Listado+de+Foros+de+Enero+De+2021</t>
  </si>
  <si>
    <t>Plan de Acción del Ministerio de Minas y Energía 2021</t>
  </si>
  <si>
    <t>“Plan de Acción 2021”</t>
  </si>
  <si>
    <t>https://www.minenergia.gov.co/foros?idForo=24266829&amp;idLbl=Listado+de+Foros+de+Enero+De+2021</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</si>
  <si>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</si>
  <si>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</si>
  <si>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</si>
  <si>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</si>
  <si>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</si>
  <si>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</si>
  <si>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Informes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</si>
  <si>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</si>
  <si>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</si>
  <si>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</si>
  <si>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</si>
  <si>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</si>
  <si>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</si>
  <si>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Titulo Documento en Consulta Ciudadana  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</si>
  <si>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</si>
  <si>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</si>
  <si>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</si>
  <si>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 xml:space="preserve">hidrocarburos </t>
  </si>
  <si>
    <t>odificación Resolución MME 4 0590 de 2019</t>
  </si>
  <si>
    <t> “Por la cual se modifica la Resolución MME 4 0590 de 2019”</t>
  </si>
  <si>
    <t>https://www.minenergia.gov.co/en/foros?idForo=24275007&amp;idLbl=Listado+de+Foros+de+Marzo+De+2021</t>
  </si>
  <si>
    <t>odifica Decreto 1821 de 2020, Decreto Único Reglamentario del SG</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</si>
  <si>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</si>
  <si>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</si>
  <si>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Decreto</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</si>
  <si>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</si>
  <si>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</si>
  <si>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</si>
  <si>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</si>
  <si>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</si>
  <si>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</si>
  <si>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</si>
  <si>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https://www.minenergia.gov.co/en/foros?idForo=24271830&amp;idLbl=Listado+de+Foros+de+Febrero+De+2021</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</si>
  <si>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</si>
  <si>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</si>
  <si>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</si>
  <si>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</si>
  <si>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</si>
  <si>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</si>
  <si>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</si>
  <si>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https://www.minenergia.gov.co/en/foros?idForo=24273268&amp;idLbl=Listado+de+Foros+de+Febrero+De+2021</t>
  </si>
  <si>
    <t xml:space="preserve"> "Por la cual se declara de utilidad pública e interés social el proyecto PARQUE FOTOVOLTAICO CRLI, así como los terrenos necesarios para su construcción y protección y se dictan otras disposiciones."</t>
  </si>
  <si>
    <t>Proyecto PARQUE FOTOVOLTAICO CRLI</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</si>
  <si>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</si>
  <si>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</si>
  <si>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</si>
  <si>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Informe en la Web</t>
  </si>
  <si>
    <t>x</t>
  </si>
  <si>
    <t xml:space="preserve">
Proyectos de actos administrativos publicados para consulta ciudadana  hasta 8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</si>
</sst>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7" x14ac:knownFonts="1">
    <font>
      <sz val="11"/>
      <color theme="1"/>
      <name val="Calibri"/>
      <family val="2"/>
      <scheme val="minor"/>
    </font>
    <font>
      <b/>
      <sz val="11"/>
      <color rgb="FF000000"/>
      <name val="Work Sans"/>
      <family val="3"/>
    </font>
    <font>
      <sz val="11"/>
      <color theme="1"/>
      <name val="Work Sans"/>
      <family val="3"/>
    </font>
    <font>
      <b/>
      <sz val="14"/>
      <color theme="1"/>
      <name val="Work Sans"/>
      <family val="3"/>
    </font>
    <font>
      <sz val="12"/>
      <color theme="0"/>
      <name val="Work Sans"/>
      <family val="3"/>
    </font>
    <font>
      <b/>
      <sz val="11"/>
      <color theme="1"/>
      <name val="Work Sans"/>
      <family val="3"/>
    </font>
    <font>
      <u/>
      <sz val="11"/>
      <color theme="10"/>
      <name val="Calibri"/>
      <family val="2"/>
      <scheme val="minor"/>
    </font>
  </fonts>
  <fills count="6">
    <fill>
      <patternFill patternType="none"/>
    </fill>
    <fill>
      <patternFill patternType="gray125"/>
    </fill>
    <fill>
      <patternFill patternType="solid">
        <fgColor rgb="FF9966FF"/>
        <bgColor indexed="64"/>
      </patternFill>
    </fill>
    <fill>
      <patternFill patternType="solid">
        <fgColor rgb="FF0033CC"/>
        <bgColor indexed="64"/>
      </patternFill>
    </fill>
    <fill>
      <patternFill patternType="solid">
        <fgColor theme="6" tint="0.79998168889431442"/>
        <bgColor indexed="64"/>
      </patternFill>
    </fill>
    <fill>
      <patternFill patternType="solid">
        <fgColor rgb="FFEAD5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wrapText="1"/>
    </xf>
    <xf numFmtId="0" fontId="2" fillId="0" borderId="1" xfId="0" applyFont="1" applyFill="1" applyBorder="1"/>
    <xf numFmtId="164" fontId="2" fillId="0" borderId="1" xfId="0" applyNumberFormat="1" applyFont="1" applyFill="1" applyBorder="1" applyAlignment="1">
      <alignment horizontal="left"/>
    </xf>
    <xf numFmtId="0" fontId="2" fillId="0" borderId="0" xfId="0" applyFont="1"/>
    <xf numFmtId="0" fontId="3" fillId="4" borderId="0" xfId="0" applyFont="1" applyFill="1" applyBorder="1" applyAlignment="1">
      <alignment horizontal="center" vertical="top"/>
    </xf>
    <xf numFmtId="0" fontId="1" fillId="2" borderId="1" xfId="0" applyFont="1" applyFill="1" applyBorder="1" applyAlignment="1">
      <alignment horizontal="center" wrapText="1"/>
    </xf>
    <xf numFmtId="0" fontId="2" fillId="0" borderId="0" xfId="0" applyFont="1" applyAlignment="1">
      <alignment horizontal="center"/>
    </xf>
    <xf numFmtId="0" fontId="2" fillId="0" borderId="1" xfId="0" applyFont="1" applyBorder="1"/>
    <xf numFmtId="0" fontId="4" fillId="3" borderId="1" xfId="0" applyFont="1" applyFill="1" applyBorder="1"/>
    <xf numFmtId="0" fontId="2" fillId="0" borderId="6" xfId="0" applyFont="1" applyFill="1" applyBorder="1" applyAlignment="1">
      <alignment horizontal="center"/>
    </xf>
    <xf numFmtId="0" fontId="6" fillId="0" borderId="1" xfId="1" applyBorder="1"/>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3" fillId="5" borderId="2" xfId="0" applyFont="1" applyFill="1" applyBorder="1" applyAlignment="1">
      <alignment horizontal="center" vertical="top" wrapText="1"/>
    </xf>
    <xf numFmtId="0" fontId="3" fillId="5" borderId="0" xfId="0" applyFont="1" applyFill="1" applyBorder="1" applyAlignment="1">
      <alignment horizontal="center" vertical="top" wrapText="1"/>
    </xf>
    <xf numFmtId="0" fontId="3" fillId="4" borderId="0" xfId="0" applyFont="1" applyFill="1" applyBorder="1" applyAlignment="1">
      <alignment horizontal="left" vertical="top"/>
    </xf>
    <xf numFmtId="164" fontId="1" fillId="2" borderId="1" xfId="0" applyNumberFormat="1" applyFont="1" applyFill="1" applyBorder="1" applyAlignment="1">
      <alignment horizontal="left" vertical="center" wrapText="1"/>
    </xf>
    <xf numFmtId="0" fontId="2" fillId="0" borderId="0" xfId="0" applyFont="1" applyAlignment="1">
      <alignment horizontal="left"/>
    </xf>
    <xf numFmtId="0" fontId="4" fillId="0" borderId="1" xfId="0" applyFont="1" applyFill="1" applyBorder="1"/>
    <xf numFmtId="0" fontId="6" fillId="0" borderId="1" xfId="1" applyFill="1" applyBorder="1"/>
    <xf numFmtId="0" fontId="2" fillId="0" borderId="0" xfId="0" applyFont="1" applyFill="1"/>
    <xf numFmtId="0" fontId="2" fillId="0" borderId="0" xfId="0" applyFont="1" applyFill="1" applyAlignment="1">
      <alignment horizontal="center" vertical="center"/>
    </xf>
    <xf numFmtId="0" fontId="5" fillId="0" borderId="3"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EAD5FF"/>
      <color rgb="FFCC99FF"/>
      <color rgb="FF0033CC"/>
      <color rgb="FF00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energia.gov.co/foros?idForo=24269547&amp;idLbl=Listado+de+Foros+de+Enero+De+2021" TargetMode="External"/><Relationship Id="rId13" Type="http://schemas.openxmlformats.org/officeDocument/2006/relationships/hyperlink" Target="https://www.minenergia.gov.co/en/foros?idForo=24271830&amp;idLbl=Listado+de+Foros+de+Febrero+De+2021" TargetMode="External"/><Relationship Id="rId18" Type="http://schemas.openxmlformats.org/officeDocument/2006/relationships/printerSettings" Target="../printerSettings/printerSettings1.bin"/><Relationship Id="rId3" Type="http://schemas.openxmlformats.org/officeDocument/2006/relationships/hyperlink" Target="https://www.minenergia.gov.co/foros?idForo=24266829&amp;idLbl=Listado+de+Foros+de+Enero+De+2021" TargetMode="External"/><Relationship Id="rId7" Type="http://schemas.openxmlformats.org/officeDocument/2006/relationships/hyperlink" Target="https://www.minenergia.gov.co/foros?idForo=24268896&amp;idLbl=Listado+de+Foros+de+Enero+De+2021" TargetMode="External"/><Relationship Id="rId12" Type="http://schemas.openxmlformats.org/officeDocument/2006/relationships/hyperlink" Target="https://www.minenergia.gov.co/en/foros?idForo=24270594&amp;idLbl=Listado+de+Foros+de+Febrero+De+2021" TargetMode="External"/><Relationship Id="rId17" Type="http://schemas.openxmlformats.org/officeDocument/2006/relationships/hyperlink" Target="https://www.minenergia.gov.co/en/foros?idForo=24273345&amp;idLbl=Listado+de+Foros+de+Febrero+De+2021" TargetMode="External"/><Relationship Id="rId2" Type="http://schemas.openxmlformats.org/officeDocument/2006/relationships/hyperlink" Target="https://www.minenergia.gov.co/documents/10192/24265561/Formulaci%C3%B3n+PAA+2021.xlsx" TargetMode="External"/><Relationship Id="rId16" Type="http://schemas.openxmlformats.org/officeDocument/2006/relationships/hyperlink" Target="https://www.minenergia.gov.co/en/foros?idForo=24273268&amp;idLbl=Listado+de+Foros+de+Febrero+De+2021" TargetMode="External"/><Relationship Id="rId1" Type="http://schemas.openxmlformats.org/officeDocument/2006/relationships/hyperlink" Target="https://www.minenergia.gov.co/foros?idForo=24265599&amp;idLbl=Listado+de+Foros+de+Enero+De+2021" TargetMode="External"/><Relationship Id="rId6" Type="http://schemas.openxmlformats.org/officeDocument/2006/relationships/hyperlink" Target="https://www.minenergia.gov.co/documents/10192/24265561/280121_120221_Resoluci%C3%B3n+Redes+Log%C3%ADsticas+-+VP.pdf/047c6f29-3173-4ff6-ac0b-6c8fa11603b7" TargetMode="External"/><Relationship Id="rId11" Type="http://schemas.openxmlformats.org/officeDocument/2006/relationships/hyperlink" Target="https://www.minenergia.gov.co/en/foros?idForo=24275337&amp;idLbl=Listado+de+Foros+de+Marzo+De+2021" TargetMode="External"/><Relationship Id="rId5" Type="http://schemas.openxmlformats.org/officeDocument/2006/relationships/hyperlink" Target="https://www.minenergia.gov.co/foros?idForo=24268644&amp;idLbl=Listado+de+Foros+de+Enero+De+2021" TargetMode="External"/><Relationship Id="rId15" Type="http://schemas.openxmlformats.org/officeDocument/2006/relationships/hyperlink" Target="https://www.minenergia.gov.co/en/foros?idForo=24273224&amp;idLbl=Listado+de+Foros+de+Febrero+De+2021" TargetMode="External"/><Relationship Id="rId10" Type="http://schemas.openxmlformats.org/officeDocument/2006/relationships/hyperlink" Target="https://www.minenergia.gov.co/en/foros?idForo=24275188&amp;idLbl=Listado+de+Foros+de+Marzo+De+2021" TargetMode="External"/><Relationship Id="rId4" Type="http://schemas.openxmlformats.org/officeDocument/2006/relationships/hyperlink" Target="https://www.minenergia.gov.co/documents/10192/24265561/Informes+segunda+fase+MTE.pdf/e3811f3c-c4f3-40d3-85e6-664d171c298a" TargetMode="External"/><Relationship Id="rId9" Type="http://schemas.openxmlformats.org/officeDocument/2006/relationships/hyperlink" Target="https://www.minenergia.gov.co/en/foros?idForo=24275007&amp;idLbl=Listado+de+Foros+de+Marzo+De+2021" TargetMode="External"/><Relationship Id="rId14" Type="http://schemas.openxmlformats.org/officeDocument/2006/relationships/hyperlink" Target="https://www.minenergia.gov.co/en/foros?idForo=24271884&amp;idLbl=Listado+de+Foros+de+Febrer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abSelected="1" topLeftCell="C1" zoomScale="85" zoomScaleNormal="85" workbookViewId="0">
      <selection activeCell="E37" sqref="E37"/>
    </sheetView>
  </sheetViews>
  <sheetFormatPr baseColWidth="10" defaultRowHeight="15" x14ac:dyDescent="0.25"/>
  <cols>
    <col min="1" max="1" width="11.42578125" style="7"/>
    <col min="2" max="2" width="14.85546875" style="7" customWidth="1"/>
    <col min="3" max="3" width="26.42578125" style="7" bestFit="1" customWidth="1"/>
    <col min="4" max="4" width="19.140625" style="7" customWidth="1"/>
    <col min="5" max="5" width="79.5703125" style="7" customWidth="1"/>
    <col min="6" max="6" width="16.7109375" style="7" customWidth="1"/>
    <col min="7" max="7" width="15.5703125" style="7" customWidth="1"/>
    <col min="8" max="8" width="15.85546875" style="22" customWidth="1"/>
    <col min="9" max="9" width="15" style="10" customWidth="1"/>
    <col min="10" max="10" width="109.5703125" style="7" bestFit="1" customWidth="1"/>
    <col min="11" max="11" width="13.140625" style="7" bestFit="1" customWidth="1"/>
    <col min="12" max="16384" width="11.42578125" style="7"/>
  </cols>
  <sheetData>
    <row r="2" spans="1:11" ht="15" customHeight="1" x14ac:dyDescent="0.25">
      <c r="B2" s="18" t="s">
        <v>69</v>
      </c>
      <c r="C2" s="19"/>
      <c r="D2" s="19"/>
      <c r="E2" s="19"/>
      <c r="F2" s="19"/>
      <c r="G2" s="19"/>
      <c r="H2" s="19"/>
      <c r="I2" s="19"/>
      <c r="J2" s="19"/>
    </row>
    <row r="3" spans="1:11" ht="15" customHeight="1" x14ac:dyDescent="0.25">
      <c r="B3" s="18"/>
      <c r="C3" s="19"/>
      <c r="D3" s="19"/>
      <c r="E3" s="19"/>
      <c r="F3" s="19"/>
      <c r="G3" s="19"/>
      <c r="H3" s="19"/>
      <c r="I3" s="19"/>
      <c r="J3" s="19"/>
    </row>
    <row r="4" spans="1:11" ht="15.75" customHeight="1" x14ac:dyDescent="0.25">
      <c r="B4" s="18"/>
      <c r="C4" s="19"/>
      <c r="D4" s="19"/>
      <c r="E4" s="19"/>
      <c r="F4" s="19"/>
      <c r="G4" s="19"/>
      <c r="H4" s="19"/>
      <c r="I4" s="19"/>
      <c r="J4" s="19"/>
    </row>
    <row r="5" spans="1:11" ht="18.75" x14ac:dyDescent="0.25">
      <c r="B5" s="8"/>
      <c r="C5" s="8"/>
      <c r="D5" s="8"/>
      <c r="E5" s="8"/>
      <c r="F5" s="8"/>
      <c r="G5" s="8"/>
      <c r="H5" s="20"/>
      <c r="I5" s="8"/>
    </row>
    <row r="6" spans="1:11" s="3" customFormat="1" ht="60" x14ac:dyDescent="0.25">
      <c r="A6" s="1" t="s">
        <v>0</v>
      </c>
      <c r="B6" s="1" t="s">
        <v>1</v>
      </c>
      <c r="C6" s="1" t="s">
        <v>2</v>
      </c>
      <c r="D6" s="1" t="s">
        <v>3</v>
      </c>
      <c r="E6" s="1" t="s">
        <v>34</v>
      </c>
      <c r="F6" s="1" t="s">
        <v>4</v>
      </c>
      <c r="G6" s="2" t="s">
        <v>5</v>
      </c>
      <c r="H6" s="21" t="s">
        <v>6</v>
      </c>
      <c r="I6" s="9" t="s">
        <v>7</v>
      </c>
      <c r="J6" s="9" t="s">
        <v>14</v>
      </c>
      <c r="K6" s="9" t="s">
        <v>67</v>
      </c>
    </row>
    <row r="7" spans="1:11" s="25" customFormat="1" ht="45" x14ac:dyDescent="0.25">
      <c r="A7" s="23">
        <v>1</v>
      </c>
      <c r="B7" s="4" t="s">
        <v>8</v>
      </c>
      <c r="C7" s="5" t="s">
        <v>11</v>
      </c>
      <c r="D7" s="25" t="s">
        <v>9</v>
      </c>
      <c r="E7" s="4" t="s">
        <v>15</v>
      </c>
      <c r="F7" s="5" t="s">
        <v>16</v>
      </c>
      <c r="G7" s="6">
        <v>44201</v>
      </c>
      <c r="H7" s="6">
        <v>44209</v>
      </c>
      <c r="I7" s="13">
        <v>4</v>
      </c>
      <c r="J7" s="24" t="s">
        <v>17</v>
      </c>
      <c r="K7" s="5" t="s">
        <v>68</v>
      </c>
    </row>
    <row r="8" spans="1:11" s="25" customFormat="1" ht="45" x14ac:dyDescent="0.25">
      <c r="A8" s="23">
        <f>1+A7</f>
        <v>2</v>
      </c>
      <c r="B8" s="4" t="s">
        <v>8</v>
      </c>
      <c r="C8" s="5" t="s">
        <v>11</v>
      </c>
      <c r="D8" s="5" t="s">
        <v>12</v>
      </c>
      <c r="E8" s="5" t="s">
        <v>18</v>
      </c>
      <c r="F8" s="5" t="s">
        <v>19</v>
      </c>
      <c r="G8" s="6">
        <v>44209</v>
      </c>
      <c r="H8" s="6">
        <v>44215</v>
      </c>
      <c r="I8" s="13">
        <v>3</v>
      </c>
      <c r="J8" s="24" t="s">
        <v>20</v>
      </c>
      <c r="K8" s="5" t="s">
        <v>68</v>
      </c>
    </row>
    <row r="9" spans="1:11" s="25" customFormat="1" ht="45" x14ac:dyDescent="0.25">
      <c r="A9" s="23">
        <f t="shared" ref="A9:A11" si="0">1+A8</f>
        <v>3</v>
      </c>
      <c r="B9" s="4" t="s">
        <v>8</v>
      </c>
      <c r="C9" s="5" t="s">
        <v>11</v>
      </c>
      <c r="D9" s="5" t="s">
        <v>9</v>
      </c>
      <c r="E9" s="5" t="s">
        <v>21</v>
      </c>
      <c r="F9" s="5" t="s">
        <v>22</v>
      </c>
      <c r="G9" s="6">
        <v>44218</v>
      </c>
      <c r="H9" s="6">
        <v>44233</v>
      </c>
      <c r="I9" s="13">
        <v>1</v>
      </c>
      <c r="J9" s="24" t="s">
        <v>23</v>
      </c>
      <c r="K9" s="5" t="s">
        <v>68</v>
      </c>
    </row>
    <row r="10" spans="1:11" s="25" customFormat="1" ht="45" x14ac:dyDescent="0.25">
      <c r="A10" s="23">
        <f t="shared" si="0"/>
        <v>4</v>
      </c>
      <c r="B10" s="4" t="s">
        <v>8</v>
      </c>
      <c r="C10" s="5" t="s">
        <v>10</v>
      </c>
      <c r="D10" s="5" t="s">
        <v>27</v>
      </c>
      <c r="E10" s="5" t="s">
        <v>24</v>
      </c>
      <c r="F10" s="5" t="s">
        <v>25</v>
      </c>
      <c r="G10" s="6">
        <v>44224</v>
      </c>
      <c r="H10" s="6">
        <v>44254</v>
      </c>
      <c r="I10" s="13">
        <v>35</v>
      </c>
      <c r="J10" s="24" t="s">
        <v>26</v>
      </c>
      <c r="K10" s="5" t="s">
        <v>68</v>
      </c>
    </row>
    <row r="11" spans="1:11" s="25" customFormat="1" ht="45" x14ac:dyDescent="0.25">
      <c r="A11" s="23">
        <f t="shared" si="0"/>
        <v>5</v>
      </c>
      <c r="B11" s="4" t="s">
        <v>8</v>
      </c>
      <c r="C11" s="5" t="s">
        <v>10</v>
      </c>
      <c r="D11" s="5" t="s">
        <v>9</v>
      </c>
      <c r="E11" s="5" t="s">
        <v>28</v>
      </c>
      <c r="F11" s="5" t="s">
        <v>29</v>
      </c>
      <c r="G11" s="6">
        <v>44224</v>
      </c>
      <c r="H11" s="6">
        <v>44239</v>
      </c>
      <c r="I11" s="13"/>
      <c r="J11" s="24" t="s">
        <v>30</v>
      </c>
      <c r="K11" s="5" t="s">
        <v>68</v>
      </c>
    </row>
    <row r="12" spans="1:11" s="25" customFormat="1" ht="45" x14ac:dyDescent="0.25">
      <c r="A12" s="23">
        <f>1+A11</f>
        <v>6</v>
      </c>
      <c r="B12" s="4" t="s">
        <v>8</v>
      </c>
      <c r="C12" s="5" t="s">
        <v>10</v>
      </c>
      <c r="D12" s="5" t="s">
        <v>9</v>
      </c>
      <c r="E12" s="5" t="s">
        <v>31</v>
      </c>
      <c r="F12" s="5" t="s">
        <v>32</v>
      </c>
      <c r="G12" s="6">
        <v>44225</v>
      </c>
      <c r="H12" s="6">
        <v>44230</v>
      </c>
      <c r="I12" s="13">
        <v>0</v>
      </c>
      <c r="J12" s="24" t="s">
        <v>33</v>
      </c>
      <c r="K12" s="5" t="s">
        <v>68</v>
      </c>
    </row>
    <row r="13" spans="1:11" s="25" customFormat="1" ht="45" x14ac:dyDescent="0.25">
      <c r="A13" s="23">
        <f t="shared" ref="A13:A22" si="1">1+A12</f>
        <v>7</v>
      </c>
      <c r="B13" s="4" t="s">
        <v>8</v>
      </c>
      <c r="C13" s="5" t="s">
        <v>10</v>
      </c>
      <c r="D13" s="5" t="s">
        <v>9</v>
      </c>
      <c r="E13" s="5" t="s">
        <v>49</v>
      </c>
      <c r="F13" s="5" t="s">
        <v>50</v>
      </c>
      <c r="G13" s="6">
        <v>44232</v>
      </c>
      <c r="H13" s="6">
        <v>44238</v>
      </c>
      <c r="I13" s="13">
        <v>0</v>
      </c>
      <c r="J13" s="24" t="s">
        <v>51</v>
      </c>
      <c r="K13" s="5" t="s">
        <v>68</v>
      </c>
    </row>
    <row r="14" spans="1:11" s="25" customFormat="1" ht="45" x14ac:dyDescent="0.25">
      <c r="A14" s="23">
        <f t="shared" si="1"/>
        <v>8</v>
      </c>
      <c r="B14" s="4" t="s">
        <v>8</v>
      </c>
      <c r="C14" s="5" t="s">
        <v>38</v>
      </c>
      <c r="D14" s="5" t="s">
        <v>9</v>
      </c>
      <c r="E14" s="5" t="s">
        <v>52</v>
      </c>
      <c r="F14" s="5" t="s">
        <v>54</v>
      </c>
      <c r="G14" s="6">
        <v>44238</v>
      </c>
      <c r="H14" s="6">
        <v>44241</v>
      </c>
      <c r="I14" s="13">
        <v>5</v>
      </c>
      <c r="J14" s="24" t="s">
        <v>53</v>
      </c>
      <c r="K14" s="5" t="s">
        <v>68</v>
      </c>
    </row>
    <row r="15" spans="1:11" s="25" customFormat="1" ht="45" x14ac:dyDescent="0.25">
      <c r="A15" s="23">
        <f t="shared" si="1"/>
        <v>9</v>
      </c>
      <c r="B15" s="4" t="s">
        <v>8</v>
      </c>
      <c r="C15" s="5" t="s">
        <v>10</v>
      </c>
      <c r="D15" s="5" t="s">
        <v>9</v>
      </c>
      <c r="E15" s="5" t="s">
        <v>55</v>
      </c>
      <c r="F15" s="5" t="s">
        <v>56</v>
      </c>
      <c r="G15" s="6">
        <v>44238</v>
      </c>
      <c r="H15" s="6">
        <v>44253</v>
      </c>
      <c r="I15" s="26">
        <v>0</v>
      </c>
      <c r="J15" s="24" t="s">
        <v>57</v>
      </c>
      <c r="K15" s="5" t="s">
        <v>68</v>
      </c>
    </row>
    <row r="16" spans="1:11" s="25" customFormat="1" ht="45" x14ac:dyDescent="0.25">
      <c r="A16" s="23">
        <f t="shared" si="1"/>
        <v>10</v>
      </c>
      <c r="B16" s="4" t="s">
        <v>8</v>
      </c>
      <c r="C16" s="5" t="s">
        <v>10</v>
      </c>
      <c r="D16" s="5" t="s">
        <v>9</v>
      </c>
      <c r="E16" s="5" t="s">
        <v>58</v>
      </c>
      <c r="F16" s="5" t="s">
        <v>59</v>
      </c>
      <c r="G16" s="6">
        <v>44246</v>
      </c>
      <c r="H16" s="6">
        <v>44261</v>
      </c>
      <c r="I16" s="13">
        <v>0</v>
      </c>
      <c r="J16" s="24" t="s">
        <v>60</v>
      </c>
      <c r="K16" s="5" t="s">
        <v>68</v>
      </c>
    </row>
    <row r="17" spans="1:11" s="25" customFormat="1" ht="45" x14ac:dyDescent="0.25">
      <c r="A17" s="23">
        <f t="shared" si="1"/>
        <v>11</v>
      </c>
      <c r="B17" s="4" t="s">
        <v>8</v>
      </c>
      <c r="C17" s="5" t="s">
        <v>10</v>
      </c>
      <c r="D17" s="5" t="s">
        <v>9</v>
      </c>
      <c r="E17" s="5" t="s">
        <v>63</v>
      </c>
      <c r="F17" s="5" t="s">
        <v>62</v>
      </c>
      <c r="G17" s="6">
        <v>44246</v>
      </c>
      <c r="H17" s="6">
        <v>44261</v>
      </c>
      <c r="I17" s="13">
        <v>0</v>
      </c>
      <c r="J17" s="24" t="s">
        <v>61</v>
      </c>
      <c r="K17" s="5" t="s">
        <v>68</v>
      </c>
    </row>
    <row r="18" spans="1:11" s="25" customFormat="1" ht="45" x14ac:dyDescent="0.25">
      <c r="A18" s="23">
        <f t="shared" si="1"/>
        <v>12</v>
      </c>
      <c r="B18" s="4" t="s">
        <v>8</v>
      </c>
      <c r="C18" s="5"/>
      <c r="D18" s="5"/>
      <c r="E18" s="5" t="s">
        <v>64</v>
      </c>
      <c r="F18" s="5" t="s">
        <v>65</v>
      </c>
      <c r="G18" s="6">
        <v>44246</v>
      </c>
      <c r="H18" s="6">
        <v>44261</v>
      </c>
      <c r="I18" s="13">
        <v>0</v>
      </c>
      <c r="J18" s="24" t="s">
        <v>66</v>
      </c>
      <c r="K18" s="5" t="s">
        <v>68</v>
      </c>
    </row>
    <row r="19" spans="1:11" ht="45" x14ac:dyDescent="0.25">
      <c r="A19" s="12">
        <f t="shared" si="1"/>
        <v>13</v>
      </c>
      <c r="B19" s="4" t="s">
        <v>8</v>
      </c>
      <c r="C19" s="5" t="s">
        <v>38</v>
      </c>
      <c r="D19" s="5" t="s">
        <v>9</v>
      </c>
      <c r="E19" s="5" t="s">
        <v>35</v>
      </c>
      <c r="F19" s="5" t="s">
        <v>36</v>
      </c>
      <c r="G19" s="6">
        <v>44258</v>
      </c>
      <c r="H19" s="6">
        <v>44273</v>
      </c>
      <c r="I19" s="13"/>
      <c r="J19" s="14" t="s">
        <v>37</v>
      </c>
      <c r="K19" s="11"/>
    </row>
    <row r="20" spans="1:11" ht="45" x14ac:dyDescent="0.25">
      <c r="A20" s="12">
        <f t="shared" si="1"/>
        <v>14</v>
      </c>
      <c r="B20" s="4" t="s">
        <v>8</v>
      </c>
      <c r="C20" s="5" t="s">
        <v>10</v>
      </c>
      <c r="D20" s="5" t="s">
        <v>9</v>
      </c>
      <c r="E20" s="5" t="s">
        <v>39</v>
      </c>
      <c r="F20" t="s">
        <v>40</v>
      </c>
      <c r="G20" s="6">
        <v>44258</v>
      </c>
      <c r="H20" s="6">
        <v>44273</v>
      </c>
      <c r="I20" s="13"/>
      <c r="J20" s="14" t="s">
        <v>41</v>
      </c>
      <c r="K20" s="11"/>
    </row>
    <row r="21" spans="1:11" ht="45" x14ac:dyDescent="0.25">
      <c r="A21" s="12">
        <f t="shared" si="1"/>
        <v>15</v>
      </c>
      <c r="B21" s="4" t="s">
        <v>8</v>
      </c>
      <c r="C21" s="5" t="s">
        <v>11</v>
      </c>
      <c r="D21" s="5" t="s">
        <v>45</v>
      </c>
      <c r="E21" s="5" t="s">
        <v>42</v>
      </c>
      <c r="F21" t="s">
        <v>43</v>
      </c>
      <c r="G21" s="6">
        <v>44259</v>
      </c>
      <c r="H21" s="6">
        <v>44273</v>
      </c>
      <c r="I21" s="13"/>
      <c r="J21" s="14" t="s">
        <v>44</v>
      </c>
      <c r="K21" s="11"/>
    </row>
    <row r="22" spans="1:11" ht="45" x14ac:dyDescent="0.25">
      <c r="A22" s="12">
        <f t="shared" si="1"/>
        <v>16</v>
      </c>
      <c r="B22" s="4" t="s">
        <v>8</v>
      </c>
      <c r="C22" s="5" t="s">
        <v>10</v>
      </c>
      <c r="D22" s="5" t="s">
        <v>9</v>
      </c>
      <c r="E22" s="5" t="s">
        <v>46</v>
      </c>
      <c r="F22" t="s">
        <v>47</v>
      </c>
      <c r="G22" s="6">
        <v>44260</v>
      </c>
      <c r="H22" s="6">
        <v>44275</v>
      </c>
      <c r="I22" s="13"/>
      <c r="J22" s="14" t="s">
        <v>48</v>
      </c>
      <c r="K22" s="11"/>
    </row>
    <row r="23" spans="1:11" ht="15.75" thickBot="1" x14ac:dyDescent="0.3"/>
    <row r="24" spans="1:11" ht="15.75" thickBot="1" x14ac:dyDescent="0.3">
      <c r="A24" s="15" t="s">
        <v>13</v>
      </c>
      <c r="B24" s="16"/>
      <c r="C24" s="16"/>
      <c r="D24" s="16"/>
      <c r="E24" s="16"/>
      <c r="F24" s="16"/>
      <c r="G24" s="16"/>
      <c r="H24" s="17"/>
      <c r="I24" s="27">
        <f>SUM(I7:I22)</f>
        <v>48</v>
      </c>
      <c r="J24" s="11"/>
    </row>
  </sheetData>
  <mergeCells count="2">
    <mergeCell ref="A24:H24"/>
    <mergeCell ref="B2:J4"/>
  </mergeCells>
  <hyperlinks>
    <hyperlink ref="J7" r:id="rId1"/>
    <hyperlink ref="F8" r:id="rId2" display="https://www.minenergia.gov.co/documents/10192/24265561/Formulaci%C3%B3n+PAA+2021.xlsx"/>
    <hyperlink ref="J8" r:id="rId3"/>
    <hyperlink ref="F10" r:id="rId4" display="https://www.minenergia.gov.co/documents/10192/24265561/Informes+segunda+fase+MTE.pdf/e3811f3c-c4f3-40d3-85e6-664d171c298a"/>
    <hyperlink ref="J10" r:id="rId5"/>
    <hyperlink ref="F11" r:id="rId6" display="https://www.minenergia.gov.co/documents/10192/24265561/280121_120221_Resoluci%C3%B3n+Redes+Log%C3%ADsticas+-+VP.pdf/047c6f29-3173-4ff6-ac0b-6c8fa11603b7"/>
    <hyperlink ref="J11" r:id="rId7"/>
    <hyperlink ref="J12" r:id="rId8"/>
    <hyperlink ref="J20" r:id="rId9"/>
    <hyperlink ref="J21" r:id="rId10"/>
    <hyperlink ref="J22" r:id="rId11"/>
    <hyperlink ref="J13" r:id="rId12"/>
    <hyperlink ref="J14" r:id="rId13"/>
    <hyperlink ref="J15" r:id="rId14"/>
    <hyperlink ref="J16" r:id="rId15"/>
    <hyperlink ref="J17" r:id="rId16"/>
    <hyperlink ref="J18" r:id="rId17"/>
  </hyperlinks>
  <pageMargins left="0.7" right="0.7" top="0.75" bottom="0.75" header="0.3" footer="0.3"/>
  <pageSetup orientation="portrait" horizontalDpi="300" verticalDpi="300"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MARTHA ISABEL JAIME GALVIS</cp:lastModifiedBy>
  <dcterms:created xsi:type="dcterms:W3CDTF">2020-11-10T19:10:00Z</dcterms:created>
  <dcterms:modified xsi:type="dcterms:W3CDTF">2021-03-08T19:35:25Z</dcterms:modified>
</cp:coreProperties>
</file>