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acaro\Desktop\"/>
    </mc:Choice>
  </mc:AlternateContent>
  <xr:revisionPtr revIDLastSave="0" documentId="13_ncr:1_{F4F0D0CB-4EB8-4EF3-A3E0-F3833073EB9A}" xr6:coauthVersionLast="47" xr6:coauthVersionMax="47" xr10:uidLastSave="{00000000-0000-0000-0000-000000000000}"/>
  <bookViews>
    <workbookView xWindow="-120" yWindow="-120" windowWidth="29040" windowHeight="15840" xr2:uid="{00000000-000D-0000-FFFF-FFFF00000000}"/>
  </bookViews>
  <sheets>
    <sheet name="3er. Trimestre 2021" sheetId="6" r:id="rId1"/>
  </sheets>
  <definedNames>
    <definedName name="_xlnm._FilterDatabase" localSheetId="0" hidden="1">'3er. Trimestre 2021'!$H$4:$N$4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6" l="1"/>
  <c r="X7" i="6"/>
  <c r="X8" i="6"/>
  <c r="X9" i="6"/>
  <c r="X10" i="6"/>
  <c r="X11" i="6"/>
  <c r="X12" i="6"/>
  <c r="X13" i="6"/>
  <c r="X14" i="6"/>
  <c r="X15" i="6"/>
  <c r="X16" i="6"/>
  <c r="X5" i="6"/>
</calcChain>
</file>

<file path=xl/sharedStrings.xml><?xml version="1.0" encoding="utf-8"?>
<sst xmlns="http://schemas.openxmlformats.org/spreadsheetml/2006/main" count="173" uniqueCount="97">
  <si>
    <t>MATRIZ DE PARTICIPACIÓN CIUDADANA 2021</t>
  </si>
  <si>
    <t>Línea Estratégica</t>
  </si>
  <si>
    <t>Objetivo Estratégico</t>
  </si>
  <si>
    <t>Dependencia Responsable</t>
  </si>
  <si>
    <t>Acción</t>
  </si>
  <si>
    <t>Tipo de Actividad</t>
  </si>
  <si>
    <t>Indicador</t>
  </si>
  <si>
    <t>Trimestre</t>
  </si>
  <si>
    <t>Fecha Programada</t>
  </si>
  <si>
    <t>Reporte - 1er. Trimestre 2021</t>
  </si>
  <si>
    <t>Reporte - 2do. Trimestre 2021</t>
  </si>
  <si>
    <t>Reporte - 3er. Trimestre 2021</t>
  </si>
  <si>
    <t>Participación  Ciudadana</t>
  </si>
  <si>
    <t>Rendición de Cuentas</t>
  </si>
  <si>
    <t>I</t>
  </si>
  <si>
    <t>II</t>
  </si>
  <si>
    <t>III</t>
  </si>
  <si>
    <t>IV</t>
  </si>
  <si>
    <t>Inicio</t>
  </si>
  <si>
    <t>Fin</t>
  </si>
  <si>
    <t>DESCRIPCIÓN AVANCE CUALITATIVO</t>
  </si>
  <si>
    <t>Avance I Trim</t>
  </si>
  <si>
    <t>Avance % II Trim</t>
  </si>
  <si>
    <t>Avance % III Trim</t>
  </si>
  <si>
    <t>Responsable</t>
  </si>
  <si>
    <t>Transformación sectorial</t>
  </si>
  <si>
    <t>Fortalecer la institucionalidad y la coordinación  del sector minero-energética, ambiental y social a nivel nacional y territorial</t>
  </si>
  <si>
    <t>Secretaria General</t>
  </si>
  <si>
    <t>Construcción de forma colaborativa de la Agenda Regulatoria 2022</t>
  </si>
  <si>
    <t>X</t>
  </si>
  <si>
    <t>Agenda Regulatoria 2022 publicada en portal Web</t>
  </si>
  <si>
    <t>El Ministerio dará inicio a la construcción de la Agenda Regulatoria 2022, de forma colaborativa a partir del mes de octubre de 2021. Se remitirá Circular a las dependencias responsables indicando plazo para la entrega de la información.</t>
  </si>
  <si>
    <t>El Ministerio inició a la construcción de la Agenda Regulatoria 2022, remitiendo la circular 40015  a las dependencias responsables indicando plazo para la entrega de la información.</t>
  </si>
  <si>
    <t>Martha Jaime</t>
  </si>
  <si>
    <t>Grupo GISC</t>
  </si>
  <si>
    <t>Publicar para observaciones y comentarios ciudadanos los proyectos normativos de carácter general</t>
  </si>
  <si>
    <t>100% Proyectos normativos publicados para comentarios</t>
  </si>
  <si>
    <t>En el portal Web del Ministerio se publicó los proyectos específicos de regulación que el Ministerio de Minas y Energía pretende expedir. https://www.minenergia.gov.co/agenda-regulatoria.</t>
  </si>
  <si>
    <t>En lo corrido del año se han publicado 54 documentos que recibieron 204 comentarios. La cifra se distribuye en 31 documentos en el 1 trimestre y 23 en el segundo.
La mayoría de proyectos corresponde a Resoluciones y el área misional que más publico documentos corresponde a la Dirección de Hidrocarburos. La información se puede consultar en el siguiente link:
https://minenergiacol-my.sharepoint.com/:x:/g/personal/mijaime_minenergia_gov_co/Ecn2azI672FHtrj1Clah-R4B803SSVfHOMi1aO3rkehbeg?e=ojNrA4</t>
  </si>
  <si>
    <t xml:space="preserve">Se han publicado 76 proyectos para consulta ciudadana en lo corrido del año 2021, de los cuales 22 fueron publicados en el tercer trimestre, recibieron 122 comentarios de los ciudadanos y grupos de valor. 
En el siguiente enlace se encuentra la bitácora completa del seguimiento a la publicación de los proyectos. El enlace lo lleva al histórico de: los documentos publicados para consulta, la certificación y el informe de la Publicación. 
https://www.minenergia.gov.co/documents/10192/24246073/Web_Proyectos+normativos+publicados+para+consulta+ciudadana+a+12+de+octubre+de+2021.xlsx </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</si>
  <si>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</si>
  <si>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</si>
  <si>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t>
  </si>
  <si>
    <t>Socializar cronograma de los espacios de diálogo presenciales y virtuales de la entidad, para participación de grupo de valor e interesados</t>
  </si>
  <si>
    <t xml:space="preserve">Cronograma de Espacios de Dialogo Publicado en portal Web </t>
  </si>
  <si>
    <t>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t>
  </si>
  <si>
    <t xml:space="preserve">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 </t>
  </si>
  <si>
    <t xml:space="preserve">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en el siguiente enlace:
https://www.minenergia.gov.co/en/espacios-ciudadanos </t>
  </si>
  <si>
    <t>Andrea Saavedra</t>
  </si>
  <si>
    <t>Convocar a los grupo de valor e interesados en los espacios de participación definidos por la entidad</t>
  </si>
  <si>
    <t>Convocatorias realizadas</t>
  </si>
  <si>
    <t>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t>
  </si>
  <si>
    <t xml:space="preserve">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 </t>
  </si>
  <si>
    <t>Direcciones Técnicas, Oficina de Asuntos Ambientales y Sociales, Grupo GISC.</t>
  </si>
  <si>
    <t xml:space="preserve">Realizar sesiones y espacios de participación y diálogo entre el Ministerio, la ciudadanía, partes interesadas y grupos de valor </t>
  </si>
  <si>
    <t>Espacios de participación ciudadana desarrollados</t>
  </si>
  <si>
    <t>Para el primer trimestre del año se estimaba realizar 24 espacios ciudadanos en diferentes departamentos, pero por las condiciones sanitarias que actualmente afronta el país se restringieron y cancelaron algunos de los espacios programados, realizando 9 eventos presenciales en las ciudades de Puerto Gaitán, Riohacha, Bogotá, Supía, Quibdó, Popayán, con un aproximado de 615 asistentes beneficiados. En el siguiente enlace se publicó el seguimiento a los espacios de diálogos realizados durante el primer trimestre 2021:                                                                                                             https://www.minenergia.gov.co/documents/10192/24262508/MEMORIAS+ESPACIOS+CIUDADANOS+PRIMER+TRIMESTRE+2021.pdf</t>
  </si>
  <si>
    <t>Durante el segundo trimestre del año 2021, se realizaron 22 espacios ciudadanos en regiones como Bogotá, Medellín, Pasto, Quibdó, Sincelejo, Caucasia, Riohacha, Barrancabermeja, Suárez, Puerto Bolívar, entre otros. Dentro de la ejecución del cronograma de eventos, se realizaron tres sesiones virtuales y 19 presenciales, controlando el aforo de presencialidad, de acuerdo con las recomendaciones de distanciamiento social impartidas por las autoridades nacionales.
Los objetivos de estos espacios de interacción se desarrollaron en las fases de planeación participativa, Diálogo participativo, y Toma de decisiones, en los que aproximadamente 1040 ciudadanos, tuvieron la oportunidad de participar en la institucionalidad, a partir de sus aportes en la construcción de soluciones que permitan diseñar de manera conjunta las políticas, planes de trabajo, toma de decisiones, y diálogos constructivos en torno a conflictos y situaciones particulares de las regiones; propiciando  el acercamiento real con nuestros grupos de valor. 
El informe puede ser consultado por medio del siguiente enlace:
https://www.minenergia.gov.co/documents/10192/24262508/MemoriasEspaciosCiudadanos-SegundoTrimestre2021.pdf</t>
  </si>
  <si>
    <t>Durante el tercer trimestre del año 2021, se realizaron 55 espacios ciudadanos en regiones como Bogotá, Medellín, Guachetá, Quibdó, Cali, Chaparral, Riohacha, Barrancabermeja, Jagua de Ibirico, Bucaramanga, Cúcuta, entre otros. Dentro de la ejecución del cronograma de eventos, se realizaron 2 sesiones virtuales y 53 presenciales, controlando el aforo de prespecialidad, y de acuerdo con las recomendaciones de distanciamiento social impartidas por las autoridades nacionales. Los objetivos de estos espacios de interacción ciudadana se desarrollaron en las fases de Planeación Participativa, Diálogo Participativo , Toma de Decisiones, y Resolución de conflictos,  en los que aproximadamente 2760 ciudadanos tuvieron la oportunidad de participar en la institucionalidad, a partir de sus aportes en la construcción de soluciones que permitan diseñar de manera conjunta las políticas y planes de trabajo, toma de decisiones, y diálogos constructivos en torno a conflictos y situaciones particulares de las regiones; propiciando el acercamiento real con nuestros grupos de valor en entornos naturales que permitieron la construcción de lazos colaborativos
Para consultar el documento puede ingresar al siguiente enlace:
https://www.minenergia.gov.co/documents/10192/24262508/ENTREGABLE+TRIMESTRAL-MEMORIAS+ESPACIOS+CIUDADANOS+.pdf</t>
  </si>
  <si>
    <t>Oficina de Planeación y Grupo GISC</t>
  </si>
  <si>
    <t>Construcción de forma colaborativa del Plan Anticorrupción y Atención al Ciudadano - PAAC 2022</t>
  </si>
  <si>
    <t>Plan Anticorrupción y Atención al Ciudadano - PAAC 2022 publicado</t>
  </si>
  <si>
    <t>La Oficina de Planeación y Gestión Internacional y el grupo de Gestión de la Información y Servicio al Ciudadano darán inicio a la construcción colaborativa del Plan Anticorrupción y Atención al Ciudadano - PAAC 2022, a partir del mes de octubre de 2021.</t>
  </si>
  <si>
    <t>Rafael</t>
  </si>
  <si>
    <t>Publicar seguimiento del Plan Anticorrupción y Atención al Ciudadano - PAAC 2021</t>
  </si>
  <si>
    <t>Seguimiento Plan Anticorrupción y Atención al Ciudadano - PAAC 2021 publicado</t>
  </si>
  <si>
    <t>Durante el primer semestre de 2021, la Oficina de Planeación y Gestión Internacional y el grupo de Gestión de la Información y Servicio al Ciudadano publicaran en el portal Web de la entidad el primer seguimiento al Plan Anticorrupción y de Atención al Ciudadano - PAAC 2021, con fecha de corte abril de 2021.</t>
  </si>
  <si>
    <t>En el portal Web de la entidad, se encuentra publicado el primer seguimiento al Plan Anticorrupción y de Atención al Ciudadano - PAAC 2021, con fecha de corte abril de 2021.  Link: https://www.minenergia.gov.co/plan-anticorrupcion-y-atencion-al-ciudadano</t>
  </si>
  <si>
    <t>En el portal Web de la entidad, se encuentra publicado el segundo seguimiento al Plan Anticorrupción y de Atención al Ciudadano - PAAC 2021, con fecha de corte agosto de 2021. Enlace: https://www.minenergia.gov.co/plan-anticorrupcion-y-atencion-al-ciudadano</t>
  </si>
  <si>
    <t>Construcción de forma colaborativa del Plan de Participación Ciudadana - PPC 2022</t>
  </si>
  <si>
    <t>Plan de Participación Ciudadana - PPC 2022 publicado</t>
  </si>
  <si>
    <t>El grupo de Gestión de la Información y Servicio al Ciudadano dará inicio a la construcción colaborativa del Plan de Participación Ciudadana - PPC 2022, a partir del mes de octubre de 2021.</t>
  </si>
  <si>
    <t>El grupo de Gestión de la Información y Servicio al Ciudadano iniciará la construcción colaborativa del Plan de Participación Ciudadana - PPC 2022, a partir del mes de octubre de 2021.</t>
  </si>
  <si>
    <t>Publicar seguimiento del Plan de Participación Ciudadana - PPC 2021</t>
  </si>
  <si>
    <t>Seguimiento Plan de Participación Ciudadana - PPC 2021 publicado</t>
  </si>
  <si>
    <t>El grupo de Gestión de la Información y Servicio al Ciudadano publicó en el portal Web de la entidad, el seguimiento del Plan de Participación Ciudadana - PPC 2021, con fecha de corte marzo de 2021. Link: https://www.minenergia.gov.co/plan-participacion-ciudadana</t>
  </si>
  <si>
    <t>El grupo de Gestión de la Información y Servicio al Ciudadano publicó en el portal Web de la entidad, el seguimiento del Plan de Participación Ciudadana - PPC 2021, con fecha de corte junio de 2021. Link: https://www.minenergia.gov.co/plan-participacion-ciudadana</t>
  </si>
  <si>
    <t>El grupo de Gestión de la Información y Servicio al Ciudadano publicó en el portal Web de la entidad, el seguimiento del Plan de Participación Ciudadana - PPC 2021, con fecha de corte septiembre de 2021. Enlace: https://www.minenergia.gov.co/plan-participacion-ciudadana</t>
  </si>
  <si>
    <t xml:space="preserve">Realizar Audiencia Publica de Rendición de Cuentas </t>
  </si>
  <si>
    <t>Audiencia publica de Rendición de Cuentas - salto hacia la Transición Minero-Energética realizada</t>
  </si>
  <si>
    <t xml:space="preserve">Se realizó una reunión con la Oficina de Planeación y Gestión Internacional, el Grupo de Gestión de la Información y Servicio al Ciudadano y el Grupo de Comunicaciones y Prensa para determinar el plan de Audiencia Pública de Rendición de Cuentas 2021, además de construir el acta de conformación del equipo líder de Rendición de Cuentas.  </t>
  </si>
  <si>
    <t>En el segundo trimestre se consolido información para la construcción de las memorias al congreso, como soporte de la Audiencia Publica de Rendición de cuentas. Además se gestionó la capacitación “Encuentro líderes de rendición de cuentas del sector minero energético” dirigida por la Función Pública, cumpliendo una de las actividades de la etapa de aprestamiento del proceso de rendición de cuentas.</t>
  </si>
  <si>
    <t xml:space="preserve">El 25 de agosto se realizo una reunión con el grupo líder de rendición de cuentas donde se hablaron de los avances de la audiencia pública, como: 
*El tema de equidad se va tratar en los 5 paneles
*Cantidad de personas están inscritas
* Se socializo los temas que los ciudadanos quieren que se traten en la audiencia publica 
*Consolidación de  preguntas de los ciudadanos.
*Consolidacion base de datos para la convocatoria de la audiencia publica
</t>
  </si>
  <si>
    <t>Lina Montenegro</t>
  </si>
  <si>
    <t>Elaborar y publicar el informe individual de la Audiencia Publica de rendición de cuentas, con corte a 31 de diciembre de 2021</t>
  </si>
  <si>
    <t>Informe de Audiencia Pública de rendición de cuentas 2021 publicado.</t>
  </si>
  <si>
    <t>Se está recopilando los insumos necesarios para desarrollo y levantamiento de información para la Audiencia Pública de Rendición de Cuentas 2021.</t>
  </si>
  <si>
    <t xml:space="preserve">Se esta llevando un documento con la información referente a la Audiencia Pública para realizar el seguimiento de cada actividad desarrollada y por último elaborar el informe para su publicación.
https://minenergiacol-my.sharepoint.com/personal/lmmontenegro_minenergia_gov_co/_layouts/15/onedrive.aspx?id=%2Fpersonal%2Flmmontenegro%5Fminenergia%5Fgov%5Fco%2FDocuments%2F2021%2FCONTRATOS%20PRESTACION%20DE%20SERVICIOS%20PROFESIONALES%20Y%20APOYO%20A%20LA%20GESTION%2FLina%20Maria%20Montenegro%20%28GGC%20024%29%2FMAYO
</t>
  </si>
  <si>
    <t>Se continua con la consolidacion de informacion referente a la Audiencia Pública para realizar el seguimiento de cada actividad desarrollada y asi elaborar el informe para su publicación en la pagina de la entidad.</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</si>
  <si>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</si>
  <si>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</si>
  <si>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</si>
  <si>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Fue diseñado, el instrumento para medición de la Satisfacción 2021, así mismo se realizaron las reuniones de revisión de la encuesta.
También fue depurada la base de datos para aplicación de la encuesta, en total para una base de datos o población de 7.287 usuarios, un nivel de confianza del 95%, deben ser diligenciadas 365 encuestas.</t>
  </si>
  <si>
    <t xml:space="preserve">Junio cerro con el diligenciamiento de 216 respuestas de la encuesta de medición de la satisfacción 2021 frente a los servicios del Minenergia, esta encuesta permitirá identificar la preferencia en el uso de los canales, niveles de satisfacción, calidad, percepción, tiempo entre otros. 
- Fueron ajustadas y depuradas las preguntas del instrumento para medición de la Satisfacción 2021, con el fin de reducir los tiempos de respuesta y aumentar la probabilidad de diligenciamiento de la misma. 
- Fue elaborada la pieza de publicación para hacer la invitación a realizar el diligenciamiento de la encuesta.
La encuesta se encuentra publicada en:
https://forms.office.com/Pages/DesignPage.aspx#FormId=vjYm2NJtZE6ihHo0AvJOJ8Zgy-JncQZLo_uM7Taqu5JUM1lCNEk4WFBWMDBLMERQUkpMRzRWN1kzNC4u&amp;Preview=%7B%22PreviousTopView%22%3A%22None%22%7D&amp;Token=7ef9adb48ef6490483534d9bdf38ea6c&amp;TopView=Preview
</t>
  </si>
  <si>
    <t>•Fue realizado y enviado a la supervisora del contrato el informe de la encuesta de medición de la satisfacción 2021 frente a los servicios del Minenergia que finaliza con 372 respuestas efectivas.
•Esta encuesta de medición de la satisfacción 2021 frente a los servicios del Minenergia se encuentra publicada en:
https://forms.office.com/Pages/DesignPage.aspx#FormId=vjYm2NJtZE6ihHo0AvJOJ8Zgy-JncQZLo_uM7Taqu5JUMkdKNEo5OUY2T0ZXU0owQTdBSE1LRVpCNC4u&amp;Preview=%7B%22PreviousTopView%22%3A%22None%22%7D&amp;Token=61d11ff0d6ea4304b17038e78366d580&amp;TopView=Preview</t>
  </si>
  <si>
    <t>John Galvis</t>
  </si>
  <si>
    <t>La Oficina de Planeación y Gestión Internacional y el grupo de Relacionamiento con el Ciudadano y Gestión de la Información iniciarán la construcción colaborativa del Plan Anticorrupción y Atención al Ciudadano - PAAC 2022, a partir del mes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</si>
</sst>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0"/>
      <color theme="1"/>
      <name val="Trebuchet MS"/>
      <family val="2"/>
    </font>
    <font>
      <sz val="10"/>
      <name val="Trebuchet MS"/>
      <family val="2"/>
    </font>
    <font>
      <sz val="11"/>
      <name val="Calibri"/>
      <family val="2"/>
      <scheme val="minor"/>
    </font>
    <font>
      <b/>
      <sz val="11"/>
      <name val="Calibri"/>
      <family val="2"/>
      <scheme val="minor"/>
    </font>
    <font>
      <b/>
      <sz val="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xf numFmtId="0" fontId="3" fillId="0" borderId="9" xfId="0" applyFont="1" applyBorder="1" applyAlignment="1">
      <alignment horizontal="left" vertical="center" wrapText="1"/>
    </xf>
    <xf numFmtId="0" fontId="6" fillId="0" borderId="0" xfId="0" applyFont="1"/>
    <xf numFmtId="0" fontId="4" fillId="3"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4" fillId="3" borderId="1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justify"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0" fontId="4" fillId="2" borderId="18" xfId="0" applyFont="1" applyFill="1" applyBorder="1" applyAlignment="1">
      <alignment horizontal="center" vertical="center" wrapText="1"/>
    </xf>
    <xf numFmtId="0" fontId="7" fillId="0" borderId="0" xfId="0" applyFont="1"/>
    <xf numFmtId="0" fontId="3"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164" fontId="8" fillId="0" borderId="17" xfId="0" applyNumberFormat="1" applyFont="1" applyBorder="1" applyAlignment="1">
      <alignment horizontal="right" vertical="center"/>
    </xf>
    <xf numFmtId="164" fontId="8" fillId="0" borderId="19" xfId="0" applyNumberFormat="1" applyFont="1" applyBorder="1" applyAlignment="1">
      <alignment horizontal="right"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top" wrapText="1"/>
    </xf>
    <xf numFmtId="0" fontId="8" fillId="0" borderId="16" xfId="0" applyFont="1" applyBorder="1" applyAlignment="1">
      <alignment horizontal="left" vertical="top" wrapText="1"/>
    </xf>
    <xf numFmtId="0" fontId="4" fillId="3"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8" fillId="0" borderId="16" xfId="0" applyFont="1" applyBorder="1" applyAlignment="1">
      <alignment horizontal="justify" vertical="top" wrapText="1"/>
    </xf>
    <xf numFmtId="164" fontId="9" fillId="0" borderId="17" xfId="0" applyNumberFormat="1" applyFont="1" applyBorder="1" applyAlignment="1">
      <alignment horizontal="right" vertical="top"/>
    </xf>
    <xf numFmtId="0" fontId="1" fillId="0" borderId="14"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164" fontId="9" fillId="0" borderId="10" xfId="0" applyNumberFormat="1" applyFont="1" applyBorder="1" applyAlignment="1">
      <alignment horizontal="right" vertical="top"/>
    </xf>
    <xf numFmtId="0" fontId="8" fillId="0" borderId="21" xfId="0" applyFont="1" applyBorder="1" applyAlignment="1">
      <alignment horizontal="justify" vertical="top" wrapText="1"/>
    </xf>
    <xf numFmtId="164" fontId="8" fillId="0" borderId="9" xfId="0" applyNumberFormat="1" applyFont="1" applyBorder="1" applyAlignment="1">
      <alignment horizontal="left" vertical="top" wrapText="1"/>
    </xf>
    <xf numFmtId="0" fontId="8" fillId="0" borderId="24" xfId="0" applyFont="1" applyBorder="1" applyAlignment="1">
      <alignment horizontal="justify" vertical="top" wrapText="1"/>
    </xf>
    <xf numFmtId="164" fontId="9" fillId="0" borderId="7" xfId="0" applyNumberFormat="1" applyFont="1" applyBorder="1" applyAlignment="1">
      <alignment horizontal="right" vertical="top"/>
    </xf>
    <xf numFmtId="0" fontId="8" fillId="0" borderId="24" xfId="0" applyFont="1" applyBorder="1" applyAlignment="1">
      <alignment horizontal="left" vertical="top"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8"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3267807</xdr:colOff>
      <xdr:row>0</xdr:row>
      <xdr:rowOff>19113</xdr:rowOff>
    </xdr:from>
    <xdr:to>
      <xdr:col>20</xdr:col>
      <xdr:colOff>17074</xdr:colOff>
      <xdr:row>1</xdr:row>
      <xdr:rowOff>317605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9085384" y="19113"/>
          <a:ext cx="1560125" cy="393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plan-participacion-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2"/>
  <sheetViews>
    <sheetView showGridLines="0" tabSelected="1" zoomScale="115" zoomScaleNormal="115" workbookViewId="0">
      <pane xSplit="5" ySplit="4" topLeftCell="F5" activePane="bottomRight" state="frozen"/>
      <selection pane="topRight" activeCell="F1" sqref="F1"/>
      <selection pane="bottomLeft" activeCell="A5" sqref="A5"/>
      <selection pane="bottomRight" activeCell="A2" sqref="A2"/>
    </sheetView>
  </sheetViews>
  <sheetFormatPr baseColWidth="10" defaultColWidth="11.42578125" defaultRowHeight="15" x14ac:dyDescent="0.3"/>
  <cols>
    <col min="1" max="1" width="2.7109375" style="1" bestFit="1" customWidth="1"/>
    <col min="2" max="2" width="23.7109375" style="1" hidden="1" customWidth="1"/>
    <col min="3" max="3" width="44.5703125" style="1" hidden="1" customWidth="1"/>
    <col min="4" max="4" width="17.5703125" style="1" hidden="1" customWidth="1"/>
    <col min="5" max="5" width="26.28515625" style="1" customWidth="1"/>
    <col min="6" max="6" width="10.85546875" style="1" hidden="1" customWidth="1"/>
    <col min="7" max="7" width="11" style="1" hidden="1" customWidth="1"/>
    <col min="8" max="8" width="20.85546875" style="1" customWidth="1"/>
    <col min="9" max="12" width="3.7109375" style="1" customWidth="1"/>
    <col min="13" max="13" width="10" style="1" customWidth="1"/>
    <col min="14" max="14" width="11" style="1" customWidth="1"/>
    <col min="15" max="15" width="1.42578125" style="1" customWidth="1"/>
    <col min="16" max="16" width="8.85546875" style="1" hidden="1" customWidth="1"/>
    <col min="17" max="17" width="3.5703125" style="1" hidden="1" customWidth="1"/>
    <col min="18" max="18" width="64.7109375" style="1" hidden="1" customWidth="1"/>
    <col min="19" max="19" width="7.85546875" style="1" hidden="1" customWidth="1"/>
    <col min="20" max="20" width="72.140625" style="1" customWidth="1"/>
    <col min="21" max="21" width="7.85546875" style="1" customWidth="1"/>
    <col min="22" max="22" width="2.7109375" style="1" customWidth="1"/>
    <col min="23" max="23" width="14.42578125" style="1" customWidth="1"/>
    <col min="24" max="24" width="2.7109375" style="1" customWidth="1"/>
    <col min="25" max="31" width="1.7109375" style="1" customWidth="1"/>
    <col min="32" max="107" width="2.7109375" style="1" customWidth="1"/>
    <col min="108" max="16384" width="11.42578125" style="1"/>
  </cols>
  <sheetData>
    <row r="1" spans="1:24" ht="7.5" customHeight="1" x14ac:dyDescent="0.3"/>
    <row r="2" spans="1:24" ht="28.5" customHeight="1" thickBot="1" x14ac:dyDescent="0.35">
      <c r="B2" s="59" t="s">
        <v>0</v>
      </c>
      <c r="C2" s="59"/>
      <c r="D2" s="59"/>
      <c r="E2" s="59"/>
      <c r="F2" s="59"/>
      <c r="G2" s="59"/>
      <c r="H2" s="59"/>
      <c r="I2" s="59"/>
      <c r="J2" s="59"/>
      <c r="K2" s="59"/>
      <c r="L2" s="59"/>
      <c r="M2" s="59"/>
      <c r="N2" s="59"/>
    </row>
    <row r="3" spans="1:24" s="2" customFormat="1" ht="18.75" customHeight="1" thickBot="1" x14ac:dyDescent="0.35">
      <c r="B3" s="60" t="s">
        <v>1</v>
      </c>
      <c r="C3" s="62" t="s">
        <v>2</v>
      </c>
      <c r="D3" s="62" t="s">
        <v>3</v>
      </c>
      <c r="E3" s="62" t="s">
        <v>4</v>
      </c>
      <c r="F3" s="62" t="s">
        <v>5</v>
      </c>
      <c r="G3" s="62"/>
      <c r="H3" s="62" t="s">
        <v>6</v>
      </c>
      <c r="I3" s="62" t="s">
        <v>7</v>
      </c>
      <c r="J3" s="62"/>
      <c r="K3" s="62"/>
      <c r="L3" s="62"/>
      <c r="M3" s="62" t="s">
        <v>8</v>
      </c>
      <c r="N3" s="64"/>
      <c r="O3" s="1"/>
      <c r="P3" s="57" t="s">
        <v>9</v>
      </c>
      <c r="Q3" s="58"/>
      <c r="R3" s="55" t="s">
        <v>10</v>
      </c>
      <c r="S3" s="56"/>
      <c r="T3" s="53" t="s">
        <v>11</v>
      </c>
      <c r="U3" s="54"/>
    </row>
    <row r="4" spans="1:24" s="2" customFormat="1" ht="64.5" thickBot="1" x14ac:dyDescent="0.35">
      <c r="B4" s="61"/>
      <c r="C4" s="63"/>
      <c r="D4" s="63"/>
      <c r="E4" s="63"/>
      <c r="F4" s="29" t="s">
        <v>12</v>
      </c>
      <c r="G4" s="29" t="s">
        <v>13</v>
      </c>
      <c r="H4" s="63"/>
      <c r="I4" s="39" t="s">
        <v>14</v>
      </c>
      <c r="J4" s="39" t="s">
        <v>15</v>
      </c>
      <c r="K4" s="39" t="s">
        <v>16</v>
      </c>
      <c r="L4" s="39" t="s">
        <v>17</v>
      </c>
      <c r="M4" s="39" t="s">
        <v>18</v>
      </c>
      <c r="N4" s="10" t="s">
        <v>19</v>
      </c>
      <c r="O4" s="1"/>
      <c r="P4" s="11" t="s">
        <v>20</v>
      </c>
      <c r="Q4" s="27" t="s">
        <v>21</v>
      </c>
      <c r="R4" s="30" t="s">
        <v>20</v>
      </c>
      <c r="S4" s="31" t="s">
        <v>22</v>
      </c>
      <c r="T4" s="40" t="s">
        <v>20</v>
      </c>
      <c r="U4" s="41" t="s">
        <v>23</v>
      </c>
      <c r="W4" s="15" t="s">
        <v>24</v>
      </c>
    </row>
    <row r="5" spans="1:24" ht="74.25" customHeight="1" x14ac:dyDescent="0.3">
      <c r="A5" s="6">
        <v>1</v>
      </c>
      <c r="B5" s="16" t="s">
        <v>25</v>
      </c>
      <c r="C5" s="17" t="s">
        <v>26</v>
      </c>
      <c r="D5" s="17" t="s">
        <v>27</v>
      </c>
      <c r="E5" s="17" t="s">
        <v>28</v>
      </c>
      <c r="F5" s="18" t="s">
        <v>29</v>
      </c>
      <c r="G5" s="17"/>
      <c r="H5" s="19" t="s">
        <v>30</v>
      </c>
      <c r="I5" s="23"/>
      <c r="J5" s="23"/>
      <c r="K5" s="23"/>
      <c r="L5" s="18" t="s">
        <v>29</v>
      </c>
      <c r="M5" s="23">
        <v>44470</v>
      </c>
      <c r="N5" s="24">
        <v>44561</v>
      </c>
      <c r="O5" s="3"/>
      <c r="P5" s="34" t="s">
        <v>31</v>
      </c>
      <c r="Q5" s="32">
        <v>0</v>
      </c>
      <c r="R5" s="42" t="s">
        <v>31</v>
      </c>
      <c r="S5" s="43">
        <v>0</v>
      </c>
      <c r="T5" s="42" t="s">
        <v>32</v>
      </c>
      <c r="U5" s="43">
        <v>0</v>
      </c>
      <c r="W5" s="44" t="s">
        <v>33</v>
      </c>
      <c r="X5" s="14">
        <f>+A5</f>
        <v>1</v>
      </c>
    </row>
    <row r="6" spans="1:24" ht="115.5" customHeight="1" x14ac:dyDescent="0.3">
      <c r="A6" s="6">
        <v>2</v>
      </c>
      <c r="B6" s="8" t="s">
        <v>25</v>
      </c>
      <c r="C6" s="4" t="s">
        <v>26</v>
      </c>
      <c r="D6" s="4" t="s">
        <v>34</v>
      </c>
      <c r="E6" s="4" t="s">
        <v>35</v>
      </c>
      <c r="F6" s="5" t="s">
        <v>29</v>
      </c>
      <c r="G6" s="12"/>
      <c r="H6" s="4" t="s">
        <v>36</v>
      </c>
      <c r="I6" s="12" t="s">
        <v>29</v>
      </c>
      <c r="J6" s="12" t="s">
        <v>29</v>
      </c>
      <c r="K6" s="12" t="s">
        <v>29</v>
      </c>
      <c r="L6" s="12" t="s">
        <v>29</v>
      </c>
      <c r="M6" s="12">
        <v>44198</v>
      </c>
      <c r="N6" s="13">
        <v>44561</v>
      </c>
      <c r="O6" s="3"/>
      <c r="P6" s="35" t="s">
        <v>37</v>
      </c>
      <c r="Q6" s="32">
        <v>0.25</v>
      </c>
      <c r="R6" s="38" t="s">
        <v>38</v>
      </c>
      <c r="S6" s="47">
        <v>0.5</v>
      </c>
      <c r="T6" s="38" t="s">
        <v>39</v>
      </c>
      <c r="U6" s="47">
        <v>0.75</v>
      </c>
      <c r="W6" s="44" t="s">
        <v>33</v>
      </c>
      <c r="X6" s="14">
        <f t="shared" ref="X6:X16" si="0">+A6</f>
        <v>2</v>
      </c>
    </row>
    <row r="7" spans="1:24" ht="119.25" customHeight="1" x14ac:dyDescent="0.3">
      <c r="A7" s="6">
        <v>3</v>
      </c>
      <c r="B7" s="8" t="s">
        <v>40</v>
      </c>
      <c r="C7" s="4" t="s">
        <v>41</v>
      </c>
      <c r="D7" s="4" t="s">
        <v>42</v>
      </c>
      <c r="E7" s="4" t="s">
        <v>43</v>
      </c>
      <c r="F7" s="12" t="s">
        <v>29</v>
      </c>
      <c r="G7" s="12"/>
      <c r="H7" s="4" t="s">
        <v>44</v>
      </c>
      <c r="I7" s="12" t="s">
        <v>29</v>
      </c>
      <c r="J7" s="12" t="s">
        <v>29</v>
      </c>
      <c r="K7" s="12" t="s">
        <v>29</v>
      </c>
      <c r="L7" s="12" t="s">
        <v>29</v>
      </c>
      <c r="M7" s="12">
        <v>44228</v>
      </c>
      <c r="N7" s="13">
        <v>44561</v>
      </c>
      <c r="O7" s="3"/>
      <c r="P7" s="35" t="s">
        <v>45</v>
      </c>
      <c r="Q7" s="32">
        <v>0.25</v>
      </c>
      <c r="R7" s="48" t="s">
        <v>46</v>
      </c>
      <c r="S7" s="47">
        <v>0.5</v>
      </c>
      <c r="T7" s="48" t="s">
        <v>47</v>
      </c>
      <c r="U7" s="47">
        <v>0.75</v>
      </c>
      <c r="W7" s="45" t="s">
        <v>48</v>
      </c>
      <c r="X7" s="14">
        <f t="shared" si="0"/>
        <v>3</v>
      </c>
    </row>
    <row r="8" spans="1:24" ht="84" customHeight="1" x14ac:dyDescent="0.3">
      <c r="A8" s="6">
        <v>4</v>
      </c>
      <c r="B8" s="8" t="s">
        <v>40</v>
      </c>
      <c r="C8" s="4" t="s">
        <v>41</v>
      </c>
      <c r="D8" s="4" t="s">
        <v>34</v>
      </c>
      <c r="E8" s="4" t="s">
        <v>49</v>
      </c>
      <c r="F8" s="5" t="s">
        <v>29</v>
      </c>
      <c r="G8" s="12"/>
      <c r="H8" s="4" t="s">
        <v>50</v>
      </c>
      <c r="I8" s="12" t="s">
        <v>29</v>
      </c>
      <c r="J8" s="12" t="s">
        <v>29</v>
      </c>
      <c r="K8" s="12" t="s">
        <v>29</v>
      </c>
      <c r="L8" s="12" t="s">
        <v>29</v>
      </c>
      <c r="M8" s="12">
        <v>44228</v>
      </c>
      <c r="N8" s="13">
        <v>44561</v>
      </c>
      <c r="O8" s="3"/>
      <c r="P8" s="35" t="s">
        <v>51</v>
      </c>
      <c r="Q8" s="32">
        <v>0.25</v>
      </c>
      <c r="R8" s="48" t="s">
        <v>52</v>
      </c>
      <c r="S8" s="47">
        <v>0.5</v>
      </c>
      <c r="T8" s="48" t="s">
        <v>52</v>
      </c>
      <c r="U8" s="47">
        <v>0.75</v>
      </c>
      <c r="W8" s="45" t="s">
        <v>48</v>
      </c>
      <c r="X8" s="14">
        <f t="shared" si="0"/>
        <v>4</v>
      </c>
    </row>
    <row r="9" spans="1:24" ht="108" customHeight="1" x14ac:dyDescent="0.3">
      <c r="A9" s="6">
        <v>5</v>
      </c>
      <c r="B9" s="8" t="s">
        <v>40</v>
      </c>
      <c r="C9" s="4" t="s">
        <v>41</v>
      </c>
      <c r="D9" s="4" t="s">
        <v>53</v>
      </c>
      <c r="E9" s="4" t="s">
        <v>54</v>
      </c>
      <c r="F9" s="5" t="s">
        <v>29</v>
      </c>
      <c r="G9" s="12"/>
      <c r="H9" s="4" t="s">
        <v>55</v>
      </c>
      <c r="I9" s="12" t="s">
        <v>29</v>
      </c>
      <c r="J9" s="12" t="s">
        <v>29</v>
      </c>
      <c r="K9" s="12" t="s">
        <v>29</v>
      </c>
      <c r="L9" s="12" t="s">
        <v>29</v>
      </c>
      <c r="M9" s="12">
        <v>44228</v>
      </c>
      <c r="N9" s="13">
        <v>44561</v>
      </c>
      <c r="O9" s="3"/>
      <c r="P9" s="35" t="s">
        <v>56</v>
      </c>
      <c r="Q9" s="32">
        <v>0.25</v>
      </c>
      <c r="R9" s="49" t="s">
        <v>57</v>
      </c>
      <c r="S9" s="47">
        <v>0.5</v>
      </c>
      <c r="T9" s="49" t="s">
        <v>58</v>
      </c>
      <c r="U9" s="47">
        <v>0.75</v>
      </c>
      <c r="W9" s="45" t="s">
        <v>48</v>
      </c>
      <c r="X9" s="14">
        <f t="shared" si="0"/>
        <v>5</v>
      </c>
    </row>
    <row r="10" spans="1:24" ht="87.75" customHeight="1" x14ac:dyDescent="0.3">
      <c r="A10" s="6">
        <v>6</v>
      </c>
      <c r="B10" s="8" t="s">
        <v>25</v>
      </c>
      <c r="C10" s="4" t="s">
        <v>26</v>
      </c>
      <c r="D10" s="4" t="s">
        <v>59</v>
      </c>
      <c r="E10" s="4" t="s">
        <v>60</v>
      </c>
      <c r="F10" s="12" t="s">
        <v>29</v>
      </c>
      <c r="G10" s="12"/>
      <c r="H10" s="4" t="s">
        <v>61</v>
      </c>
      <c r="I10" s="12"/>
      <c r="J10" s="12"/>
      <c r="K10" s="12"/>
      <c r="L10" s="12" t="s">
        <v>29</v>
      </c>
      <c r="M10" s="12">
        <v>44470</v>
      </c>
      <c r="N10" s="13">
        <v>44561</v>
      </c>
      <c r="O10" s="3"/>
      <c r="P10" s="35" t="s">
        <v>62</v>
      </c>
      <c r="Q10" s="32">
        <v>0</v>
      </c>
      <c r="R10" s="37" t="s">
        <v>62</v>
      </c>
      <c r="S10" s="47">
        <v>0</v>
      </c>
      <c r="T10" s="49" t="s">
        <v>96</v>
      </c>
      <c r="U10" s="47">
        <v>0</v>
      </c>
      <c r="W10" s="44" t="s">
        <v>63</v>
      </c>
      <c r="X10" s="14">
        <f t="shared" si="0"/>
        <v>6</v>
      </c>
    </row>
    <row r="11" spans="1:24" ht="94.5" customHeight="1" x14ac:dyDescent="0.3">
      <c r="A11" s="6">
        <v>7</v>
      </c>
      <c r="B11" s="8" t="s">
        <v>25</v>
      </c>
      <c r="C11" s="4" t="s">
        <v>26</v>
      </c>
      <c r="D11" s="4" t="s">
        <v>59</v>
      </c>
      <c r="E11" s="4" t="s">
        <v>64</v>
      </c>
      <c r="F11" s="12" t="s">
        <v>29</v>
      </c>
      <c r="G11" s="12"/>
      <c r="H11" s="4" t="s">
        <v>65</v>
      </c>
      <c r="I11" s="12"/>
      <c r="J11" s="12" t="s">
        <v>29</v>
      </c>
      <c r="K11" s="12"/>
      <c r="L11" s="12" t="s">
        <v>29</v>
      </c>
      <c r="M11" s="12">
        <v>44348</v>
      </c>
      <c r="N11" s="13">
        <v>44561</v>
      </c>
      <c r="O11" s="3"/>
      <c r="P11" s="35" t="s">
        <v>66</v>
      </c>
      <c r="Q11" s="32">
        <v>0</v>
      </c>
      <c r="R11" s="37" t="s">
        <v>67</v>
      </c>
      <c r="S11" s="47">
        <v>0.5</v>
      </c>
      <c r="T11" s="37" t="s">
        <v>68</v>
      </c>
      <c r="U11" s="47">
        <v>0.5</v>
      </c>
      <c r="W11" s="44" t="s">
        <v>63</v>
      </c>
      <c r="X11" s="14">
        <f t="shared" si="0"/>
        <v>7</v>
      </c>
    </row>
    <row r="12" spans="1:24" ht="64.5" customHeight="1" x14ac:dyDescent="0.3">
      <c r="A12" s="6">
        <v>8</v>
      </c>
      <c r="B12" s="8" t="s">
        <v>25</v>
      </c>
      <c r="C12" s="4" t="s">
        <v>26</v>
      </c>
      <c r="D12" s="4" t="s">
        <v>34</v>
      </c>
      <c r="E12" s="4" t="s">
        <v>69</v>
      </c>
      <c r="F12" s="12" t="s">
        <v>29</v>
      </c>
      <c r="G12" s="12"/>
      <c r="H12" s="4" t="s">
        <v>70</v>
      </c>
      <c r="I12" s="12"/>
      <c r="J12" s="12"/>
      <c r="K12" s="12"/>
      <c r="L12" s="12" t="s">
        <v>29</v>
      </c>
      <c r="M12" s="12">
        <v>44470</v>
      </c>
      <c r="N12" s="13">
        <v>44561</v>
      </c>
      <c r="O12" s="3"/>
      <c r="P12" s="35" t="s">
        <v>71</v>
      </c>
      <c r="Q12" s="32">
        <v>0</v>
      </c>
      <c r="R12" s="37" t="s">
        <v>71</v>
      </c>
      <c r="S12" s="47">
        <v>0</v>
      </c>
      <c r="T12" s="37" t="s">
        <v>72</v>
      </c>
      <c r="U12" s="47">
        <v>0</v>
      </c>
      <c r="W12" s="45" t="s">
        <v>48</v>
      </c>
      <c r="X12" s="14">
        <f t="shared" si="0"/>
        <v>8</v>
      </c>
    </row>
    <row r="13" spans="1:24" ht="69" customHeight="1" x14ac:dyDescent="0.3">
      <c r="A13" s="6">
        <v>9</v>
      </c>
      <c r="B13" s="8" t="s">
        <v>25</v>
      </c>
      <c r="C13" s="4" t="s">
        <v>26</v>
      </c>
      <c r="D13" s="4" t="s">
        <v>34</v>
      </c>
      <c r="E13" s="4" t="s">
        <v>73</v>
      </c>
      <c r="F13" s="12" t="s">
        <v>29</v>
      </c>
      <c r="G13" s="12"/>
      <c r="H13" s="4" t="s">
        <v>74</v>
      </c>
      <c r="I13" s="12"/>
      <c r="J13" s="12" t="s">
        <v>29</v>
      </c>
      <c r="K13" s="12"/>
      <c r="L13" s="12" t="s">
        <v>29</v>
      </c>
      <c r="M13" s="12">
        <v>44348</v>
      </c>
      <c r="N13" s="13">
        <v>44561</v>
      </c>
      <c r="O13" s="3"/>
      <c r="P13" s="35" t="s">
        <v>75</v>
      </c>
      <c r="Q13" s="32">
        <v>0.25</v>
      </c>
      <c r="R13" s="37" t="s">
        <v>76</v>
      </c>
      <c r="S13" s="47">
        <v>0.5</v>
      </c>
      <c r="T13" s="37" t="s">
        <v>77</v>
      </c>
      <c r="U13" s="47">
        <v>0.75</v>
      </c>
      <c r="W13" s="44" t="s">
        <v>63</v>
      </c>
      <c r="X13" s="14">
        <f t="shared" si="0"/>
        <v>9</v>
      </c>
    </row>
    <row r="14" spans="1:24" ht="123.75" customHeight="1" x14ac:dyDescent="0.3">
      <c r="A14" s="6">
        <v>10</v>
      </c>
      <c r="B14" s="8" t="s">
        <v>25</v>
      </c>
      <c r="C14" s="4" t="s">
        <v>26</v>
      </c>
      <c r="D14" s="4" t="s">
        <v>34</v>
      </c>
      <c r="E14" s="4" t="s">
        <v>78</v>
      </c>
      <c r="F14" s="12"/>
      <c r="G14" s="12" t="s">
        <v>29</v>
      </c>
      <c r="H14" s="4" t="s">
        <v>79</v>
      </c>
      <c r="I14" s="12"/>
      <c r="J14" s="12"/>
      <c r="K14" s="12" t="s">
        <v>29</v>
      </c>
      <c r="L14" s="12"/>
      <c r="M14" s="12">
        <v>44348</v>
      </c>
      <c r="N14" s="13">
        <v>44469</v>
      </c>
      <c r="O14" s="3"/>
      <c r="P14" s="35" t="s">
        <v>80</v>
      </c>
      <c r="Q14" s="32">
        <v>0</v>
      </c>
      <c r="R14" s="37" t="s">
        <v>81</v>
      </c>
      <c r="S14" s="47">
        <v>0</v>
      </c>
      <c r="T14" s="37" t="s">
        <v>82</v>
      </c>
      <c r="U14" s="47">
        <v>0</v>
      </c>
      <c r="W14" s="44" t="s">
        <v>83</v>
      </c>
      <c r="X14" s="14">
        <f t="shared" si="0"/>
        <v>10</v>
      </c>
    </row>
    <row r="15" spans="1:24" ht="112.5" customHeight="1" x14ac:dyDescent="0.3">
      <c r="A15" s="6">
        <v>11</v>
      </c>
      <c r="B15" s="8" t="s">
        <v>25</v>
      </c>
      <c r="C15" s="4" t="s">
        <v>26</v>
      </c>
      <c r="D15" s="4" t="s">
        <v>34</v>
      </c>
      <c r="E15" s="4" t="s">
        <v>84</v>
      </c>
      <c r="F15" s="12"/>
      <c r="G15" s="12" t="s">
        <v>29</v>
      </c>
      <c r="H15" s="4" t="s">
        <v>85</v>
      </c>
      <c r="I15" s="12"/>
      <c r="J15" s="12"/>
      <c r="K15" s="12"/>
      <c r="L15" s="12" t="s">
        <v>29</v>
      </c>
      <c r="M15" s="12">
        <v>44348</v>
      </c>
      <c r="N15" s="13">
        <v>44561</v>
      </c>
      <c r="O15" s="3"/>
      <c r="P15" s="35" t="s">
        <v>86</v>
      </c>
      <c r="Q15" s="32">
        <v>0</v>
      </c>
      <c r="R15" s="37" t="s">
        <v>87</v>
      </c>
      <c r="S15" s="47">
        <v>0</v>
      </c>
      <c r="T15" s="37" t="s">
        <v>88</v>
      </c>
      <c r="U15" s="47">
        <v>0</v>
      </c>
      <c r="W15" s="44" t="s">
        <v>83</v>
      </c>
      <c r="X15" s="14">
        <f t="shared" si="0"/>
        <v>11</v>
      </c>
    </row>
    <row r="16" spans="1:24" ht="111.75" customHeight="1" x14ac:dyDescent="0.3">
      <c r="A16" s="6">
        <v>12</v>
      </c>
      <c r="B16" s="20" t="s">
        <v>25</v>
      </c>
      <c r="C16" s="21" t="s">
        <v>89</v>
      </c>
      <c r="D16" s="21" t="s">
        <v>34</v>
      </c>
      <c r="E16" s="22" t="s">
        <v>90</v>
      </c>
      <c r="F16" s="25" t="s">
        <v>29</v>
      </c>
      <c r="G16" s="25"/>
      <c r="H16" s="21" t="s">
        <v>91</v>
      </c>
      <c r="I16" s="25"/>
      <c r="J16" s="25"/>
      <c r="K16" s="25"/>
      <c r="L16" s="25" t="s">
        <v>29</v>
      </c>
      <c r="M16" s="25">
        <v>44256</v>
      </c>
      <c r="N16" s="26">
        <v>44561</v>
      </c>
      <c r="O16" s="3"/>
      <c r="P16" s="36" t="s">
        <v>92</v>
      </c>
      <c r="Q16" s="33">
        <v>0</v>
      </c>
      <c r="R16" s="50" t="s">
        <v>93</v>
      </c>
      <c r="S16" s="51">
        <v>0</v>
      </c>
      <c r="T16" s="52" t="s">
        <v>94</v>
      </c>
      <c r="U16" s="51">
        <v>0</v>
      </c>
      <c r="W16" s="46" t="s">
        <v>95</v>
      </c>
      <c r="X16" s="14">
        <f t="shared" si="0"/>
        <v>12</v>
      </c>
    </row>
    <row r="17" spans="1:21" x14ac:dyDescent="0.3">
      <c r="A17" s="7"/>
      <c r="Q17" s="28"/>
      <c r="R17" s="28"/>
      <c r="S17" s="28"/>
      <c r="T17" s="28"/>
      <c r="U17" s="28"/>
    </row>
    <row r="18" spans="1:21" x14ac:dyDescent="0.3">
      <c r="A18" s="9"/>
      <c r="Q18" s="28"/>
      <c r="R18" s="28"/>
      <c r="S18" s="28"/>
      <c r="T18" s="28"/>
      <c r="U18" s="28"/>
    </row>
    <row r="19" spans="1:21" x14ac:dyDescent="0.3">
      <c r="Q19" s="28"/>
      <c r="R19" s="28"/>
      <c r="S19" s="28"/>
      <c r="T19" s="28"/>
      <c r="U19" s="28"/>
    </row>
    <row r="20" spans="1:21" x14ac:dyDescent="0.3">
      <c r="Q20" s="28"/>
      <c r="R20" s="28"/>
      <c r="S20" s="28"/>
      <c r="T20" s="28"/>
      <c r="U20" s="28"/>
    </row>
    <row r="21" spans="1:21" x14ac:dyDescent="0.3">
      <c r="Q21" s="28"/>
      <c r="R21" s="28"/>
      <c r="S21" s="28"/>
      <c r="T21" s="28"/>
      <c r="U21" s="28"/>
    </row>
    <row r="22" spans="1:21" x14ac:dyDescent="0.3">
      <c r="Q22" s="28"/>
      <c r="R22" s="28"/>
      <c r="S22" s="28"/>
      <c r="T22" s="28"/>
      <c r="U22" s="28"/>
    </row>
  </sheetData>
  <mergeCells count="12">
    <mergeCell ref="T3:U3"/>
    <mergeCell ref="R3:S3"/>
    <mergeCell ref="P3:Q3"/>
    <mergeCell ref="B2:N2"/>
    <mergeCell ref="B3:B4"/>
    <mergeCell ref="C3:C4"/>
    <mergeCell ref="D3:D4"/>
    <mergeCell ref="E3:E4"/>
    <mergeCell ref="F3:G3"/>
    <mergeCell ref="H3:H4"/>
    <mergeCell ref="I3:L3"/>
    <mergeCell ref="M3:N3"/>
  </mergeCells>
  <hyperlinks>
    <hyperlink ref="P13" r:id="rId1" display="https://www.minenergia.gov.co/plan-participacion-ciudadana"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2021-10-29T16:41:49Z</dcterms:modified>
  <cp:category/>
  <cp:contentStatus/>
</cp:coreProperties>
</file>