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inenergiacol-my.sharepoint.com/personal/racaro_minenergia_gov_co/Documents/Escritorio/"/>
    </mc:Choice>
  </mc:AlternateContent>
  <xr:revisionPtr revIDLastSave="10" documentId="8_{B9936EE7-D452-47B7-A924-152F7579D4F0}" xr6:coauthVersionLast="47" xr6:coauthVersionMax="47" xr10:uidLastSave="{14776B7E-55B2-4C52-8418-9A8163DD61C8}"/>
  <workbookProtection workbookAlgorithmName="SHA-512" workbookHashValue="C7vJQswxATfGDLSh/NqRAaKuB4DioJ0pn3lbD08ClC802LvY3xx+sQZZk4TyZv62ggWFnISCte9ouPvzaoRclA==" workbookSaltValue="fr+/kNUwN7eYVNHuH7u42w==" workbookSpinCount="100000" lockStructure="1"/>
  <bookViews>
    <workbookView xWindow="-120" yWindow="-120" windowWidth="29040" windowHeight="15720" xr2:uid="{00000000-000D-0000-FFFF-FFFF00000000}"/>
  </bookViews>
  <sheets>
    <sheet name="1er. Trimestre 2022" sheetId="7" r:id="rId1"/>
  </sheets>
  <definedNames>
    <definedName name="_xlnm._FilterDatabase" localSheetId="0" hidden="1">'1er. Trimestre 2022'!$H$4:$N$4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6" i="7" l="1"/>
  <c r="W7" i="7"/>
  <c r="W8" i="7"/>
  <c r="W9" i="7"/>
  <c r="W10" i="7"/>
  <c r="W11" i="7"/>
  <c r="W12" i="7"/>
  <c r="W13" i="7"/>
  <c r="W14" i="7"/>
  <c r="W15" i="7"/>
  <c r="W16" i="7"/>
  <c r="W5" i="7"/>
</calcChain>
</file>

<file path=xl/sharedStrings.xml><?xml version="1.0" encoding="utf-8"?>
<sst xmlns="http://schemas.openxmlformats.org/spreadsheetml/2006/main" count="145" uniqueCount="79">
  <si>
    <t>MATRIZ DE PARTICIPACIÓN CIUDADANA 2022</t>
  </si>
  <si>
    <t>Avance Cualitativo</t>
  </si>
  <si>
    <t>Avance Cuantitativo (%)</t>
  </si>
  <si>
    <t>Línea Estratégica</t>
  </si>
  <si>
    <t>Objetivo Estratégico</t>
  </si>
  <si>
    <t>Dependencia Responsable</t>
  </si>
  <si>
    <t>Acción</t>
  </si>
  <si>
    <t>Tipo de Actividad</t>
  </si>
  <si>
    <t>Indicador</t>
  </si>
  <si>
    <t>Trimestre</t>
  </si>
  <si>
    <t>Fecha Programada</t>
  </si>
  <si>
    <t>Reporte - 1er. Trimestre 2022</t>
  </si>
  <si>
    <t>Mar.</t>
  </si>
  <si>
    <t>Jun.</t>
  </si>
  <si>
    <t>Sep.</t>
  </si>
  <si>
    <t>Dic.</t>
  </si>
  <si>
    <t>Participación  Ciudadana</t>
  </si>
  <si>
    <t>Rendición de Cuentas</t>
  </si>
  <si>
    <t>I</t>
  </si>
  <si>
    <t>II</t>
  </si>
  <si>
    <t>III</t>
  </si>
  <si>
    <t>IV</t>
  </si>
  <si>
    <t>Inicio</t>
  </si>
  <si>
    <t>Fin</t>
  </si>
  <si>
    <t>Responsable</t>
  </si>
  <si>
    <t>Transformación sectorial</t>
  </si>
  <si>
    <t>Fortalecer la institucionalidad y la coordinación  del sector minero-energética, ambiental y social a nivel nacional y territorial</t>
  </si>
  <si>
    <t>Grupo RCGI</t>
  </si>
  <si>
    <t>Publicar para observaciones y comentarios ciudadanos los proyectos normativos de carácter general</t>
  </si>
  <si>
    <t>X</t>
  </si>
  <si>
    <t>100% Proyectos normativos publicados en portal web para comentarios</t>
  </si>
  <si>
    <t>Martha Jaime</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</si>
  <si>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</si>
  <si>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</si>
  <si>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 Grupo RCGI.</t>
  </si>
  <si>
    <t>Socializar cronograma de los espacios de diálogo presenciales y virtuales de la entidad, para participación de grupo de valor e interesados</t>
  </si>
  <si>
    <t xml:space="preserve">Cronograma de Espacios de Dialogo Publicado en portal web </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</si>
  <si>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primer trimestre de 2022,  con el fin de dar a conocer las actividades en desarrollo en temas Minero-energéticos y así  fortalecer la participación de la ciudadanía y los grupos de valor en las labores desarrolladas por la entidad.</t>
  </si>
  <si>
    <t>Ivonne Bermúdez</t>
  </si>
  <si>
    <t>Direcciones Técnicas, Oficina de Asuntos Ambientales y Sociales, Grupo RCGI.</t>
  </si>
  <si>
    <t xml:space="preserve">Realizar sesiones y espacios de participación y diálogo entre el Ministerio, la ciudadanía, partes interesadas y grupos de valor </t>
  </si>
  <si>
    <t>Espacios de participación ciudadana desarrollados</t>
  </si>
  <si>
    <t xml:space="preserve">Durante el primer trimestre de 2022, se realizaron 23 sesiones y espacios de participación y diálogo entre el Ministerio, la ciudadanía, partes interesadas y grupos de valor, los cuales se llevan a cabo en diferentes lugares del país (Uribia, Riohacha, Bogotá, Medellín, Socotá, Socha, Gámeza, Tasco, Une)  </t>
  </si>
  <si>
    <t>Oficina de Planeación y Grupo RCGI</t>
  </si>
  <si>
    <t>Publicar seguimiento del Plan Anticorrupción y Atención al Ciudadano - PAAC 2022</t>
  </si>
  <si>
    <t>Seguimiento Plan Anticorrupción y Atención al Ciudadano - PAAC 2022 publicado</t>
  </si>
  <si>
    <t>Durante el primer semestre de 2022, la Oficina de Planeación y Gestión Internacional y el grupo de Relacionamiento con el Ciudadano y Gestión de la Información publicaran en el portal Web de la entidad el primer seguimiento al Plan Anticorrupción y de Atención al Ciudadano - PAAC 2022, con fecha de corte abril de 2022.</t>
  </si>
  <si>
    <t>Rafael Caro</t>
  </si>
  <si>
    <t>Publicar seguimiento del Plan de Participación Ciudadana - PPC 2022</t>
  </si>
  <si>
    <t>Seguimiento Plan de Participación Ciudadana - PPC 2022 publicado</t>
  </si>
  <si>
    <t>Durante el primer trimestre de 2022, el grupo de Relacionamiento con el Ciudadano y Gestión de la Información publicó en el portal Web de la entidad el primer seguimiento al Plan de Participación Ciudadana - PPC 2022.</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</si>
  <si>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</si>
  <si>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</si>
  <si>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</si>
  <si>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Durante este periodo se dio inicio con la preparación del instrumento de medición de satisfacción para su posterior revisión por el supervisor del contrato en el mes de marzo</t>
  </si>
  <si>
    <t>John Galvis</t>
  </si>
  <si>
    <t>Caracterizar grupos de valor</t>
  </si>
  <si>
    <t xml:space="preserve">Caracterización de Grupos de Valor actualizada y publicada en el portal </t>
  </si>
  <si>
    <t xml:space="preserve">Para el proceso de caracterización de grupos de valor se realizo una reestructuración de la encuesta de satisfacción 2022. El objetivo de esta nueva encuesta es hacerla de manera transversal de tal manera que permita medir todos los canales de atención a la ciudadanía.   
Esta encuesta fue validada por el coordinador del equipo y ya se encuentra publicada con el fin de que sea diligenciada por los grupos de valor y de esta  manera lograr obtener información para la caracterización de los grupos de valor actuales.  </t>
  </si>
  <si>
    <t>Ronald Landinez</t>
  </si>
  <si>
    <t>Secretaria General</t>
  </si>
  <si>
    <t>Construcción de forma colaborativa de la Agenda Regulatoria 2023</t>
  </si>
  <si>
    <t>Agenda Regulatoria 2023 publicada en portal Web</t>
  </si>
  <si>
    <t>Construcción de forma colaborativa del Plan de Participación Ciudadana - PPC 2023</t>
  </si>
  <si>
    <t>Plan de Participación Ciudadana - PPC 2023 publicado</t>
  </si>
  <si>
    <t>El grupo de Relacionamiento con el Ciudadano y Gestión de la Información  iniciará la construcción colaborativa del Plan de Participación Ciudadana - PPC 2023, a partir del mes de octubre de 2022.</t>
  </si>
  <si>
    <t>Construcción de forma colaborativa del Plan Anticorrupción y Atención al Ciudadano - PAAC 2023</t>
  </si>
  <si>
    <t>Plan Anticorrupción y Atención al Ciudadano - PAAC 2023 publicado</t>
  </si>
  <si>
    <t>La Oficina de Planeación y Gestión Internacional y el grupo de Relacionamiento con el Ciudadano y Gestión de la Información iniciarán la construcción colaborativa del Plan Anticorrupción y Atención al Ciudadano - PAAC 2023, a partir del mes de octubre de 2022.</t>
  </si>
  <si>
    <t>Realizar Audiencia Publica de Rendición de Cuentas 2022</t>
  </si>
  <si>
    <t>Audiencia publica de Rendición de Cuentas 2022</t>
  </si>
  <si>
    <t>Se realizó una reunión con la Oficina de Planeación para revisar el plan de acción para la Audiencia Pública de Rendición de Cuentas y definir la próxima reunión para firmar el acta de conformación del equipo líder compuesto por el Grupo de Comunicaciones y Prensa, la Oficina de Planeación y Gestión Internacional y el Grupo de Relacionamiento con el Ciudadano.</t>
  </si>
  <si>
    <t>Lina Montenegro</t>
  </si>
  <si>
    <t>Elaborar y publicar el informe individual de la Audiencia Publica de rendición de cuentas, con corte a 31 de diciembre de 2022</t>
  </si>
  <si>
    <t>Informe de Audiencia Pública de rendición de cuentas 2022 publicado.</t>
  </si>
  <si>
    <t>Se está iniciando con la recopilación de la información institucional del Ministerio de Minas y Energía para la construcción del informe de la Audiencia Pública de Rendición de Cuentas 2021-2022.</t>
  </si>
  <si>
    <t>Grupo RCGI - Grupo de Relacionamiento con el Ciudadano y Gestión de la Información.</t>
  </si>
  <si>
    <t>La construcción del proyecto de Agenda Regulatoria inicia con el proyecto de circular para firma de la Secretaria General, la cual se envía en el mes de septiembre de 2022, a las direcciones o grupos responsables al interior del Ministerio.</t>
  </si>
  <si>
    <t xml:space="preserve">Durante el primer trimestre de 2022, se publicaron 21 documentos para consulta ciudadanía y se recibieron 93 comentarios de ciudadanía y partes interesadas, los cuales fueron trasladados a as ares competentes del Ministerio.  
Bitácora Seguimiento foros 2022.xlsx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</si>
</sst>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name val="Calibri"/>
      <family val="2"/>
      <scheme val="minor"/>
    </font>
    <font>
      <sz val="8"/>
      <color theme="1"/>
      <name val="Calibri"/>
      <family val="2"/>
      <scheme val="minor"/>
    </font>
    <font>
      <sz val="8"/>
      <color theme="1"/>
      <name val="Trebuchet MS"/>
      <family val="2"/>
    </font>
    <font>
      <sz val="11"/>
      <color theme="1"/>
      <name val="Arial"/>
      <family val="2"/>
    </font>
    <font>
      <b/>
      <sz val="10"/>
      <color rgb="FFFFFFFF"/>
      <name val="Arial"/>
      <family val="2"/>
    </font>
    <font>
      <sz val="10"/>
      <color theme="1"/>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3266CC"/>
        <bgColor rgb="FF3266CC"/>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rgb="FF000000"/>
      </top>
      <bottom style="thin">
        <color rgb="FF000000"/>
      </bottom>
      <diagonal/>
    </border>
  </borders>
  <cellStyleXfs count="2">
    <xf numFmtId="0" fontId="0" fillId="0" borderId="0"/>
    <xf numFmtId="0" fontId="9" fillId="0" borderId="0"/>
  </cellStyleXfs>
  <cellXfs count="86">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14" fontId="3" fillId="0" borderId="9" xfId="0" applyNumberFormat="1" applyFont="1" applyBorder="1" applyAlignment="1">
      <alignment horizontal="center"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14" fontId="3" fillId="0" borderId="6" xfId="0" applyNumberFormat="1" applyFont="1" applyBorder="1" applyAlignment="1">
      <alignment horizontal="center" vertical="top" wrapText="1"/>
    </xf>
    <xf numFmtId="14" fontId="3" fillId="0" borderId="1" xfId="0" applyNumberFormat="1" applyFont="1" applyBorder="1" applyAlignment="1">
      <alignment horizontal="right" vertical="top" wrapText="1"/>
    </xf>
    <xf numFmtId="14" fontId="3" fillId="0" borderId="10" xfId="0" applyNumberFormat="1" applyFont="1" applyBorder="1" applyAlignment="1">
      <alignment horizontal="right" vertical="top" wrapText="1"/>
    </xf>
    <xf numFmtId="14" fontId="3" fillId="0" borderId="9" xfId="0" applyNumberFormat="1" applyFont="1" applyBorder="1" applyAlignment="1">
      <alignment horizontal="right" vertical="top" wrapText="1"/>
    </xf>
    <xf numFmtId="14" fontId="3" fillId="0" borderId="6" xfId="0" applyNumberFormat="1" applyFont="1" applyBorder="1" applyAlignment="1">
      <alignment horizontal="right" vertical="top" wrapText="1"/>
    </xf>
    <xf numFmtId="14" fontId="3" fillId="0" borderId="15" xfId="0" applyNumberFormat="1" applyFont="1" applyBorder="1" applyAlignment="1">
      <alignment horizontal="righ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5" xfId="0" applyFont="1" applyBorder="1" applyAlignment="1">
      <alignment horizontal="left" vertical="top" wrapText="1"/>
    </xf>
    <xf numFmtId="14" fontId="6" fillId="0" borderId="9" xfId="0" applyNumberFormat="1" applyFont="1" applyBorder="1" applyAlignment="1">
      <alignment horizontal="left" vertical="top" wrapText="1"/>
    </xf>
    <xf numFmtId="14" fontId="3" fillId="0" borderId="9" xfId="0" applyNumberFormat="1" applyFont="1" applyBorder="1" applyAlignment="1">
      <alignment horizontal="left" vertical="top" wrapText="1"/>
    </xf>
    <xf numFmtId="14" fontId="3" fillId="0" borderId="13" xfId="0" applyNumberFormat="1" applyFont="1" applyBorder="1" applyAlignment="1">
      <alignment horizontal="right" vertical="top" wrapText="1"/>
    </xf>
    <xf numFmtId="0" fontId="7" fillId="0" borderId="0" xfId="0" applyFont="1" applyAlignment="1">
      <alignment horizontal="center" vertical="top"/>
    </xf>
    <xf numFmtId="0" fontId="8" fillId="0" borderId="0" xfId="0" applyFont="1"/>
    <xf numFmtId="0" fontId="10" fillId="4" borderId="25" xfId="1" applyFont="1" applyFill="1" applyBorder="1" applyAlignment="1" applyProtection="1">
      <alignment horizontal="center" vertical="center" wrapText="1"/>
      <protection locked="0"/>
    </xf>
    <xf numFmtId="0" fontId="7" fillId="0" borderId="0" xfId="0" applyFont="1" applyAlignment="1">
      <alignment horizontal="right" vertical="top"/>
    </xf>
    <xf numFmtId="0" fontId="8" fillId="0" borderId="0" xfId="0" applyFont="1" applyAlignment="1">
      <alignment horizontal="right"/>
    </xf>
    <xf numFmtId="0" fontId="1" fillId="0" borderId="0" xfId="0" applyFont="1" applyAlignment="1">
      <alignment horizontal="justify" vertical="top"/>
    </xf>
    <xf numFmtId="0" fontId="11" fillId="0" borderId="0" xfId="0" applyFont="1"/>
    <xf numFmtId="9" fontId="3" fillId="0" borderId="9" xfId="0" applyNumberFormat="1" applyFont="1" applyBorder="1" applyAlignment="1">
      <alignment vertical="top"/>
    </xf>
    <xf numFmtId="9" fontId="3" fillId="0" borderId="10" xfId="0" applyNumberFormat="1" applyFont="1" applyBorder="1" applyAlignment="1">
      <alignment vertical="top"/>
    </xf>
    <xf numFmtId="9" fontId="3" fillId="0" borderId="1" xfId="0" applyNumberFormat="1" applyFont="1" applyBorder="1" applyAlignment="1">
      <alignment vertical="top"/>
    </xf>
    <xf numFmtId="9" fontId="3" fillId="0" borderId="13" xfId="0" applyNumberFormat="1" applyFont="1" applyBorder="1" applyAlignment="1">
      <alignment vertical="top"/>
    </xf>
    <xf numFmtId="9" fontId="3" fillId="0" borderId="12" xfId="0" applyNumberFormat="1" applyFont="1" applyBorder="1" applyAlignment="1">
      <alignment vertical="top"/>
    </xf>
    <xf numFmtId="9" fontId="3" fillId="0" borderId="6" xfId="0" applyNumberFormat="1" applyFont="1" applyBorder="1" applyAlignment="1">
      <alignment vertical="top"/>
    </xf>
    <xf numFmtId="9" fontId="3" fillId="0" borderId="7" xfId="0" applyNumberFormat="1" applyFont="1" applyBorder="1" applyAlignment="1">
      <alignment vertical="top"/>
    </xf>
    <xf numFmtId="0" fontId="3" fillId="0" borderId="0" xfId="0" applyFont="1" applyAlignment="1">
      <alignment horizontal="justify" vertical="top"/>
    </xf>
    <xf numFmtId="0" fontId="3" fillId="0" borderId="0" xfId="0" applyFont="1" applyAlignment="1">
      <alignment horizontal="center" vertical="center"/>
    </xf>
    <xf numFmtId="0" fontId="3" fillId="0" borderId="23" xfId="0" applyFont="1" applyBorder="1" applyAlignment="1">
      <alignment vertical="top" wrapText="1"/>
    </xf>
    <xf numFmtId="0" fontId="6" fillId="0" borderId="23" xfId="0" applyFont="1" applyBorder="1" applyAlignment="1">
      <alignment vertical="top"/>
    </xf>
    <xf numFmtId="0" fontId="3" fillId="0" borderId="24" xfId="0" applyFont="1" applyBorder="1" applyAlignment="1">
      <alignment vertical="top" wrapText="1"/>
    </xf>
    <xf numFmtId="0" fontId="3" fillId="3" borderId="27" xfId="0" applyFont="1" applyFill="1" applyBorder="1" applyAlignment="1">
      <alignment horizontal="justify" vertical="top" wrapText="1"/>
    </xf>
    <xf numFmtId="0" fontId="3" fillId="3" borderId="23" xfId="0" applyFont="1" applyFill="1" applyBorder="1" applyAlignment="1">
      <alignment horizontal="justify" vertical="top"/>
    </xf>
    <xf numFmtId="0" fontId="3" fillId="3" borderId="23" xfId="0" applyFont="1" applyFill="1" applyBorder="1" applyAlignment="1">
      <alignment horizontal="justify" vertical="top" wrapText="1"/>
    </xf>
    <xf numFmtId="0" fontId="3" fillId="3" borderId="24" xfId="0" applyFont="1" applyFill="1" applyBorder="1" applyAlignment="1">
      <alignment horizontal="justify" vertical="top"/>
    </xf>
    <xf numFmtId="0" fontId="3" fillId="0" borderId="27" xfId="0" applyFont="1" applyBorder="1" applyAlignment="1">
      <alignment vertical="top" wrapText="1"/>
    </xf>
    <xf numFmtId="0" fontId="3" fillId="3" borderId="26" xfId="0" applyFont="1" applyFill="1" applyBorder="1" applyAlignment="1">
      <alignment horizontal="center" vertical="center" wrapText="1"/>
    </xf>
    <xf numFmtId="9" fontId="3" fillId="0" borderId="11" xfId="0" applyNumberFormat="1" applyFont="1" applyBorder="1" applyAlignment="1">
      <alignment vertical="top"/>
    </xf>
    <xf numFmtId="9" fontId="3" fillId="0" borderId="14" xfId="0" applyNumberFormat="1" applyFont="1" applyBorder="1" applyAlignment="1">
      <alignment vertical="top"/>
    </xf>
    <xf numFmtId="9" fontId="4" fillId="3" borderId="27" xfId="0" applyNumberFormat="1" applyFont="1" applyFill="1" applyBorder="1" applyAlignment="1">
      <alignment vertical="top"/>
    </xf>
    <xf numFmtId="9" fontId="4" fillId="3" borderId="23" xfId="0" applyNumberFormat="1" applyFont="1" applyFill="1" applyBorder="1" applyAlignment="1">
      <alignment vertical="top" wrapText="1"/>
    </xf>
    <xf numFmtId="9" fontId="4" fillId="3" borderId="23" xfId="0" applyNumberFormat="1" applyFont="1" applyFill="1" applyBorder="1" applyAlignment="1">
      <alignment vertical="top"/>
    </xf>
    <xf numFmtId="9" fontId="4" fillId="3" borderId="28" xfId="0" applyNumberFormat="1" applyFont="1" applyFill="1" applyBorder="1" applyAlignment="1">
      <alignment vertical="top"/>
    </xf>
    <xf numFmtId="9" fontId="4" fillId="3" borderId="30" xfId="0" applyNumberFormat="1" applyFont="1" applyFill="1" applyBorder="1" applyAlignment="1">
      <alignment vertical="top"/>
    </xf>
    <xf numFmtId="9" fontId="4" fillId="3" borderId="24" xfId="0" applyNumberFormat="1" applyFont="1" applyFill="1" applyBorder="1" applyAlignment="1">
      <alignment vertical="top"/>
    </xf>
    <xf numFmtId="0" fontId="2" fillId="0" borderId="8" xfId="0" applyFont="1" applyBorder="1" applyAlignment="1">
      <alignment horizontal="center" vertical="top"/>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4" borderId="29"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0" fillId="4" borderId="4" xfId="1" applyFont="1" applyFill="1" applyBorder="1" applyAlignment="1" applyProtection="1">
      <alignment horizontal="center" vertical="center" wrapText="1"/>
      <protection locked="0"/>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Normal" xfId="0" builtinId="0"/>
    <cellStyle name="Normal 2" xfId="1" xr:uid="{6CC690C4-EE5D-47EA-A10B-C2EC21589C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469D-A2A9-480E-A2FA-E889F9A30A67}">
  <dimension ref="A1:AB20"/>
  <sheetViews>
    <sheetView showGridLines="0" tabSelected="1" zoomScale="115" zoomScaleNormal="115" workbookViewId="0">
      <pane xSplit="4" ySplit="4" topLeftCell="E5" activePane="bottomRight" state="frozen"/>
      <selection pane="topRight" activeCell="E1" sqref="E1"/>
      <selection pane="bottomLeft" activeCell="A5" sqref="A5"/>
      <selection pane="bottomRight" activeCell="P3" sqref="P3:P4"/>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customWidth="1"/>
    <col min="13" max="13" width="10" style="1" bestFit="1" customWidth="1"/>
    <col min="14" max="14" width="11" style="1" bestFit="1" customWidth="1"/>
    <col min="15" max="15" width="1.42578125" style="1" customWidth="1"/>
    <col min="16" max="16" width="62.85546875" style="1" customWidth="1"/>
    <col min="17" max="20" width="5.7109375" style="1" customWidth="1"/>
    <col min="21" max="21" width="1.42578125" style="1" hidden="1" customWidth="1"/>
    <col min="22" max="22" width="14" style="1" hidden="1" customWidth="1"/>
    <col min="23" max="23" width="2.7109375" style="1" bestFit="1" customWidth="1"/>
    <col min="24" max="90" width="1.7109375" style="1" customWidth="1"/>
    <col min="91" max="16384" width="11.42578125" style="1"/>
  </cols>
  <sheetData>
    <row r="1" spans="1:28" ht="7.5" customHeight="1" thickBot="1" x14ac:dyDescent="0.35"/>
    <row r="2" spans="1:28" ht="19.5" customHeight="1" thickBot="1" x14ac:dyDescent="0.35">
      <c r="B2" s="64" t="s">
        <v>0</v>
      </c>
      <c r="C2" s="64"/>
      <c r="D2" s="64"/>
      <c r="E2" s="64"/>
      <c r="F2" s="64"/>
      <c r="G2" s="64"/>
      <c r="H2" s="64"/>
      <c r="I2" s="64"/>
      <c r="J2" s="64"/>
      <c r="K2" s="64"/>
      <c r="L2" s="64"/>
      <c r="M2" s="64"/>
      <c r="N2" s="64"/>
      <c r="P2" s="33" t="s">
        <v>1</v>
      </c>
      <c r="Q2" s="74" t="s">
        <v>2</v>
      </c>
      <c r="R2" s="75"/>
      <c r="S2" s="75"/>
      <c r="T2" s="76"/>
      <c r="V2" s="3"/>
    </row>
    <row r="3" spans="1:28" s="2" customFormat="1" ht="18.75" customHeight="1" thickBot="1" x14ac:dyDescent="0.35">
      <c r="A3" s="1"/>
      <c r="B3" s="65" t="s">
        <v>3</v>
      </c>
      <c r="C3" s="67" t="s">
        <v>4</v>
      </c>
      <c r="D3" s="69" t="s">
        <v>5</v>
      </c>
      <c r="E3" s="71" t="s">
        <v>6</v>
      </c>
      <c r="F3" s="67" t="s">
        <v>7</v>
      </c>
      <c r="G3" s="67"/>
      <c r="H3" s="67" t="s">
        <v>8</v>
      </c>
      <c r="I3" s="67" t="s">
        <v>9</v>
      </c>
      <c r="J3" s="67"/>
      <c r="K3" s="67"/>
      <c r="L3" s="67"/>
      <c r="M3" s="67" t="s">
        <v>10</v>
      </c>
      <c r="N3" s="73"/>
      <c r="O3" s="1"/>
      <c r="P3" s="77" t="s">
        <v>11</v>
      </c>
      <c r="Q3" s="79" t="s">
        <v>12</v>
      </c>
      <c r="R3" s="80" t="s">
        <v>13</v>
      </c>
      <c r="S3" s="82" t="s">
        <v>14</v>
      </c>
      <c r="T3" s="84" t="s">
        <v>15</v>
      </c>
      <c r="V3" s="46"/>
    </row>
    <row r="4" spans="1:28" s="2" customFormat="1" ht="26.25" thickBot="1" x14ac:dyDescent="0.35">
      <c r="A4" s="1"/>
      <c r="B4" s="66"/>
      <c r="C4" s="68"/>
      <c r="D4" s="70"/>
      <c r="E4" s="72"/>
      <c r="F4" s="5" t="s">
        <v>16</v>
      </c>
      <c r="G4" s="5" t="s">
        <v>17</v>
      </c>
      <c r="H4" s="68"/>
      <c r="I4" s="5" t="s">
        <v>18</v>
      </c>
      <c r="J4" s="5" t="s">
        <v>19</v>
      </c>
      <c r="K4" s="5" t="s">
        <v>20</v>
      </c>
      <c r="L4" s="5" t="s">
        <v>21</v>
      </c>
      <c r="M4" s="5" t="s">
        <v>22</v>
      </c>
      <c r="N4" s="4" t="s">
        <v>23</v>
      </c>
      <c r="O4" s="1"/>
      <c r="P4" s="78"/>
      <c r="Q4" s="78"/>
      <c r="R4" s="81"/>
      <c r="S4" s="83"/>
      <c r="T4" s="85"/>
      <c r="V4" s="55" t="s">
        <v>24</v>
      </c>
    </row>
    <row r="5" spans="1:28" ht="80.099999999999994" customHeight="1" x14ac:dyDescent="0.3">
      <c r="A5" s="31">
        <v>1</v>
      </c>
      <c r="B5" s="6" t="s">
        <v>25</v>
      </c>
      <c r="C5" s="7" t="s">
        <v>26</v>
      </c>
      <c r="D5" s="22" t="s">
        <v>27</v>
      </c>
      <c r="E5" s="25" t="s">
        <v>28</v>
      </c>
      <c r="F5" s="8" t="s">
        <v>29</v>
      </c>
      <c r="G5" s="9"/>
      <c r="H5" s="7" t="s">
        <v>30</v>
      </c>
      <c r="I5" s="9" t="s">
        <v>29</v>
      </c>
      <c r="J5" s="9" t="s">
        <v>29</v>
      </c>
      <c r="K5" s="9" t="s">
        <v>29</v>
      </c>
      <c r="L5" s="9" t="s">
        <v>29</v>
      </c>
      <c r="M5" s="17">
        <v>44563</v>
      </c>
      <c r="N5" s="18">
        <v>44925</v>
      </c>
      <c r="O5" s="3"/>
      <c r="P5" s="50" t="s">
        <v>78</v>
      </c>
      <c r="Q5" s="58">
        <v>0.25</v>
      </c>
      <c r="R5" s="56"/>
      <c r="S5" s="38"/>
      <c r="T5" s="39"/>
      <c r="V5" s="54" t="s">
        <v>31</v>
      </c>
      <c r="W5" s="34">
        <f>+A5</f>
        <v>1</v>
      </c>
      <c r="X5" s="35"/>
      <c r="Y5" s="35"/>
      <c r="Z5" s="35"/>
      <c r="AA5" s="35"/>
      <c r="AB5" s="35"/>
    </row>
    <row r="6" spans="1:28" ht="102" x14ac:dyDescent="0.3">
      <c r="A6" s="31">
        <v>2</v>
      </c>
      <c r="B6" s="6" t="s">
        <v>32</v>
      </c>
      <c r="C6" s="7" t="s">
        <v>33</v>
      </c>
      <c r="D6" s="22" t="s">
        <v>34</v>
      </c>
      <c r="E6" s="25" t="s">
        <v>35</v>
      </c>
      <c r="F6" s="9" t="s">
        <v>29</v>
      </c>
      <c r="G6" s="9"/>
      <c r="H6" s="7" t="s">
        <v>36</v>
      </c>
      <c r="I6" s="9" t="s">
        <v>29</v>
      </c>
      <c r="J6" s="9" t="s">
        <v>29</v>
      </c>
      <c r="K6" s="9" t="s">
        <v>29</v>
      </c>
      <c r="L6" s="9" t="s">
        <v>29</v>
      </c>
      <c r="M6" s="17">
        <v>44593</v>
      </c>
      <c r="N6" s="18">
        <v>44925</v>
      </c>
      <c r="O6" s="3"/>
      <c r="P6" s="51" t="s">
        <v>37</v>
      </c>
      <c r="Q6" s="59">
        <v>0.25</v>
      </c>
      <c r="R6" s="42"/>
      <c r="S6" s="40"/>
      <c r="T6" s="41"/>
      <c r="V6" s="47" t="s">
        <v>38</v>
      </c>
      <c r="W6" s="34">
        <f t="shared" ref="W6:W16" si="0">+A6</f>
        <v>2</v>
      </c>
      <c r="X6" s="35"/>
      <c r="Y6" s="35"/>
      <c r="Z6" s="35"/>
      <c r="AA6" s="35"/>
      <c r="AB6" s="35"/>
    </row>
    <row r="7" spans="1:28" ht="80.099999999999994" customHeight="1" x14ac:dyDescent="0.3">
      <c r="A7" s="31">
        <v>3</v>
      </c>
      <c r="B7" s="6" t="s">
        <v>32</v>
      </c>
      <c r="C7" s="7" t="s">
        <v>33</v>
      </c>
      <c r="D7" s="22" t="s">
        <v>39</v>
      </c>
      <c r="E7" s="25" t="s">
        <v>40</v>
      </c>
      <c r="F7" s="8" t="s">
        <v>29</v>
      </c>
      <c r="G7" s="9"/>
      <c r="H7" s="7" t="s">
        <v>41</v>
      </c>
      <c r="I7" s="9" t="s">
        <v>29</v>
      </c>
      <c r="J7" s="9" t="s">
        <v>29</v>
      </c>
      <c r="K7" s="9" t="s">
        <v>29</v>
      </c>
      <c r="L7" s="9" t="s">
        <v>29</v>
      </c>
      <c r="M7" s="17">
        <v>44593</v>
      </c>
      <c r="N7" s="18">
        <v>44925</v>
      </c>
      <c r="O7" s="3"/>
      <c r="P7" s="51" t="s">
        <v>42</v>
      </c>
      <c r="Q7" s="60">
        <v>0.25</v>
      </c>
      <c r="R7" s="42"/>
      <c r="S7" s="40"/>
      <c r="T7" s="41"/>
      <c r="V7" s="47" t="s">
        <v>38</v>
      </c>
      <c r="W7" s="34">
        <f t="shared" si="0"/>
        <v>3</v>
      </c>
      <c r="X7" s="35"/>
      <c r="Y7" s="35"/>
      <c r="Z7" s="35"/>
      <c r="AA7" s="35"/>
      <c r="AB7" s="35"/>
    </row>
    <row r="8" spans="1:28" ht="80.099999999999994" customHeight="1" x14ac:dyDescent="0.3">
      <c r="A8" s="31">
        <v>4</v>
      </c>
      <c r="B8" s="6" t="s">
        <v>25</v>
      </c>
      <c r="C8" s="7" t="s">
        <v>26</v>
      </c>
      <c r="D8" s="22" t="s">
        <v>43</v>
      </c>
      <c r="E8" s="25" t="s">
        <v>44</v>
      </c>
      <c r="F8" s="9"/>
      <c r="G8" s="9" t="s">
        <v>29</v>
      </c>
      <c r="H8" s="7" t="s">
        <v>45</v>
      </c>
      <c r="I8" s="9"/>
      <c r="J8" s="9" t="s">
        <v>29</v>
      </c>
      <c r="K8" s="9"/>
      <c r="L8" s="9" t="s">
        <v>29</v>
      </c>
      <c r="M8" s="17">
        <v>44713</v>
      </c>
      <c r="N8" s="18">
        <v>44925</v>
      </c>
      <c r="O8" s="3"/>
      <c r="P8" s="52" t="s">
        <v>46</v>
      </c>
      <c r="Q8" s="60">
        <v>0</v>
      </c>
      <c r="R8" s="42"/>
      <c r="S8" s="40"/>
      <c r="T8" s="41"/>
      <c r="V8" s="47" t="s">
        <v>47</v>
      </c>
      <c r="W8" s="34">
        <f t="shared" si="0"/>
        <v>4</v>
      </c>
      <c r="X8" s="35"/>
      <c r="Y8" s="35"/>
      <c r="Z8" s="35"/>
      <c r="AA8" s="35"/>
      <c r="AB8" s="35"/>
    </row>
    <row r="9" spans="1:28" ht="80.099999999999994" customHeight="1" x14ac:dyDescent="0.3">
      <c r="A9" s="31">
        <v>5</v>
      </c>
      <c r="B9" s="6" t="s">
        <v>25</v>
      </c>
      <c r="C9" s="7" t="s">
        <v>26</v>
      </c>
      <c r="D9" s="22" t="s">
        <v>27</v>
      </c>
      <c r="E9" s="25" t="s">
        <v>48</v>
      </c>
      <c r="F9" s="9"/>
      <c r="G9" s="9" t="s">
        <v>29</v>
      </c>
      <c r="H9" s="7" t="s">
        <v>49</v>
      </c>
      <c r="I9" s="9"/>
      <c r="J9" s="9" t="s">
        <v>29</v>
      </c>
      <c r="K9" s="9"/>
      <c r="L9" s="9" t="s">
        <v>29</v>
      </c>
      <c r="M9" s="17">
        <v>44713</v>
      </c>
      <c r="N9" s="18">
        <v>44925</v>
      </c>
      <c r="O9" s="3"/>
      <c r="P9" s="52" t="s">
        <v>50</v>
      </c>
      <c r="Q9" s="60">
        <v>0.25</v>
      </c>
      <c r="R9" s="42"/>
      <c r="S9" s="40"/>
      <c r="T9" s="41"/>
      <c r="V9" s="47" t="s">
        <v>47</v>
      </c>
      <c r="W9" s="34">
        <f t="shared" si="0"/>
        <v>5</v>
      </c>
      <c r="X9" s="35"/>
      <c r="Y9" s="35"/>
      <c r="Z9" s="35"/>
      <c r="AA9" s="35"/>
      <c r="AB9" s="35"/>
    </row>
    <row r="10" spans="1:28" ht="80.099999999999994" customHeight="1" x14ac:dyDescent="0.3">
      <c r="A10" s="31">
        <v>6</v>
      </c>
      <c r="B10" s="6" t="s">
        <v>25</v>
      </c>
      <c r="C10" s="7" t="s">
        <v>51</v>
      </c>
      <c r="D10" s="22" t="s">
        <v>27</v>
      </c>
      <c r="E10" s="25" t="s">
        <v>52</v>
      </c>
      <c r="F10" s="9" t="s">
        <v>29</v>
      </c>
      <c r="G10" s="9"/>
      <c r="H10" s="7" t="s">
        <v>53</v>
      </c>
      <c r="I10" s="9"/>
      <c r="J10" s="9"/>
      <c r="K10" s="9"/>
      <c r="L10" s="9" t="s">
        <v>29</v>
      </c>
      <c r="M10" s="17">
        <v>44621</v>
      </c>
      <c r="N10" s="30">
        <v>44925</v>
      </c>
      <c r="O10" s="3"/>
      <c r="P10" s="51" t="s">
        <v>54</v>
      </c>
      <c r="Q10" s="61">
        <v>0</v>
      </c>
      <c r="R10" s="42"/>
      <c r="S10" s="40"/>
      <c r="T10" s="41"/>
      <c r="V10" s="48" t="s">
        <v>55</v>
      </c>
      <c r="W10" s="34">
        <f t="shared" si="0"/>
        <v>6</v>
      </c>
      <c r="X10" s="35"/>
      <c r="Y10" s="35"/>
      <c r="Z10" s="35"/>
      <c r="AA10" s="35"/>
      <c r="AB10" s="35"/>
    </row>
    <row r="11" spans="1:28" ht="133.5" customHeight="1" x14ac:dyDescent="0.3">
      <c r="A11" s="31">
        <v>7</v>
      </c>
      <c r="B11" s="10" t="s">
        <v>25</v>
      </c>
      <c r="C11" s="11" t="s">
        <v>26</v>
      </c>
      <c r="D11" s="23" t="s">
        <v>27</v>
      </c>
      <c r="E11" s="26" t="s">
        <v>56</v>
      </c>
      <c r="F11" s="12" t="s">
        <v>29</v>
      </c>
      <c r="G11" s="11"/>
      <c r="H11" s="28" t="s">
        <v>57</v>
      </c>
      <c r="I11" s="13"/>
      <c r="J11" s="13"/>
      <c r="K11" s="13"/>
      <c r="L11" s="12" t="s">
        <v>29</v>
      </c>
      <c r="M11" s="19">
        <v>44621</v>
      </c>
      <c r="N11" s="18">
        <v>44925</v>
      </c>
      <c r="O11" s="3"/>
      <c r="P11" s="50" t="s">
        <v>58</v>
      </c>
      <c r="Q11" s="62">
        <v>0</v>
      </c>
      <c r="R11" s="42"/>
      <c r="S11" s="40"/>
      <c r="T11" s="41"/>
      <c r="V11" s="48" t="s">
        <v>59</v>
      </c>
      <c r="W11" s="34">
        <f t="shared" si="0"/>
        <v>7</v>
      </c>
      <c r="X11" s="35"/>
      <c r="Y11" s="35"/>
      <c r="Z11" s="35"/>
      <c r="AA11" s="35"/>
      <c r="AB11" s="35"/>
    </row>
    <row r="12" spans="1:28" ht="80.099999999999994" customHeight="1" x14ac:dyDescent="0.3">
      <c r="A12" s="31">
        <v>8</v>
      </c>
      <c r="B12" s="10" t="s">
        <v>25</v>
      </c>
      <c r="C12" s="11" t="s">
        <v>26</v>
      </c>
      <c r="D12" s="23" t="s">
        <v>60</v>
      </c>
      <c r="E12" s="26" t="s">
        <v>61</v>
      </c>
      <c r="F12" s="12" t="s">
        <v>29</v>
      </c>
      <c r="G12" s="11"/>
      <c r="H12" s="29" t="s">
        <v>62</v>
      </c>
      <c r="I12" s="13"/>
      <c r="J12" s="13"/>
      <c r="K12" s="13"/>
      <c r="L12" s="12" t="s">
        <v>29</v>
      </c>
      <c r="M12" s="19">
        <v>44835</v>
      </c>
      <c r="N12" s="18">
        <v>44925</v>
      </c>
      <c r="O12" s="3"/>
      <c r="P12" s="50" t="s">
        <v>77</v>
      </c>
      <c r="Q12" s="58">
        <v>0</v>
      </c>
      <c r="R12" s="42"/>
      <c r="S12" s="40"/>
      <c r="T12" s="41"/>
      <c r="V12" s="47" t="s">
        <v>31</v>
      </c>
      <c r="W12" s="34">
        <f t="shared" si="0"/>
        <v>8</v>
      </c>
      <c r="X12" s="35"/>
      <c r="Y12" s="35"/>
      <c r="Z12" s="35"/>
      <c r="AA12" s="35"/>
      <c r="AB12" s="35"/>
    </row>
    <row r="13" spans="1:28" ht="80.099999999999994" customHeight="1" x14ac:dyDescent="0.3">
      <c r="A13" s="31">
        <v>9</v>
      </c>
      <c r="B13" s="6" t="s">
        <v>25</v>
      </c>
      <c r="C13" s="7" t="s">
        <v>26</v>
      </c>
      <c r="D13" s="22" t="s">
        <v>27</v>
      </c>
      <c r="E13" s="25" t="s">
        <v>63</v>
      </c>
      <c r="F13" s="9" t="s">
        <v>29</v>
      </c>
      <c r="G13" s="9"/>
      <c r="H13" s="7" t="s">
        <v>64</v>
      </c>
      <c r="I13" s="9"/>
      <c r="J13" s="9"/>
      <c r="K13" s="9"/>
      <c r="L13" s="9" t="s">
        <v>29</v>
      </c>
      <c r="M13" s="17">
        <v>44835</v>
      </c>
      <c r="N13" s="18">
        <v>44925</v>
      </c>
      <c r="O13" s="3"/>
      <c r="P13" s="52" t="s">
        <v>65</v>
      </c>
      <c r="Q13" s="60">
        <v>0</v>
      </c>
      <c r="R13" s="42"/>
      <c r="S13" s="40"/>
      <c r="T13" s="41"/>
      <c r="V13" s="47" t="s">
        <v>47</v>
      </c>
      <c r="W13" s="34">
        <f t="shared" si="0"/>
        <v>9</v>
      </c>
      <c r="X13" s="35"/>
      <c r="Y13" s="35"/>
      <c r="Z13" s="35"/>
      <c r="AA13" s="35"/>
      <c r="AB13" s="35"/>
    </row>
    <row r="14" spans="1:28" ht="80.099999999999994" customHeight="1" x14ac:dyDescent="0.3">
      <c r="A14" s="31">
        <v>10</v>
      </c>
      <c r="B14" s="6" t="s">
        <v>25</v>
      </c>
      <c r="C14" s="7" t="s">
        <v>26</v>
      </c>
      <c r="D14" s="22" t="s">
        <v>43</v>
      </c>
      <c r="E14" s="25" t="s">
        <v>66</v>
      </c>
      <c r="F14" s="9" t="s">
        <v>29</v>
      </c>
      <c r="G14" s="9"/>
      <c r="H14" s="7" t="s">
        <v>67</v>
      </c>
      <c r="I14" s="9"/>
      <c r="J14" s="9"/>
      <c r="K14" s="9"/>
      <c r="L14" s="9" t="s">
        <v>29</v>
      </c>
      <c r="M14" s="17">
        <v>44835</v>
      </c>
      <c r="N14" s="18">
        <v>44925</v>
      </c>
      <c r="O14" s="3"/>
      <c r="P14" s="52" t="s">
        <v>68</v>
      </c>
      <c r="Q14" s="60">
        <v>0</v>
      </c>
      <c r="R14" s="42"/>
      <c r="S14" s="40"/>
      <c r="T14" s="41"/>
      <c r="V14" s="47" t="s">
        <v>47</v>
      </c>
      <c r="W14" s="34">
        <f t="shared" si="0"/>
        <v>10</v>
      </c>
      <c r="X14" s="35"/>
      <c r="Y14" s="35"/>
      <c r="Z14" s="35"/>
      <c r="AA14" s="35"/>
      <c r="AB14" s="35"/>
    </row>
    <row r="15" spans="1:28" ht="80.099999999999994" customHeight="1" x14ac:dyDescent="0.3">
      <c r="A15" s="31">
        <v>11</v>
      </c>
      <c r="B15" s="6" t="s">
        <v>25</v>
      </c>
      <c r="C15" s="7" t="s">
        <v>26</v>
      </c>
      <c r="D15" s="22" t="s">
        <v>27</v>
      </c>
      <c r="E15" s="25" t="s">
        <v>69</v>
      </c>
      <c r="F15" s="9"/>
      <c r="G15" s="9" t="s">
        <v>29</v>
      </c>
      <c r="H15" s="7" t="s">
        <v>70</v>
      </c>
      <c r="I15" s="9"/>
      <c r="J15" s="9"/>
      <c r="K15" s="9" t="s">
        <v>29</v>
      </c>
      <c r="L15" s="9"/>
      <c r="M15" s="17">
        <v>44713</v>
      </c>
      <c r="N15" s="18">
        <v>44925</v>
      </c>
      <c r="O15" s="3"/>
      <c r="P15" s="51" t="s">
        <v>71</v>
      </c>
      <c r="Q15" s="60">
        <v>0</v>
      </c>
      <c r="R15" s="42"/>
      <c r="S15" s="40"/>
      <c r="T15" s="41"/>
      <c r="V15" s="47" t="s">
        <v>72</v>
      </c>
      <c r="W15" s="34">
        <f t="shared" si="0"/>
        <v>11</v>
      </c>
      <c r="X15" s="35"/>
      <c r="Y15" s="35"/>
      <c r="Z15" s="35"/>
      <c r="AA15" s="35"/>
      <c r="AB15" s="35"/>
    </row>
    <row r="16" spans="1:28" ht="80.099999999999994" customHeight="1" thickBot="1" x14ac:dyDescent="0.35">
      <c r="A16" s="31">
        <v>12</v>
      </c>
      <c r="B16" s="14" t="s">
        <v>25</v>
      </c>
      <c r="C16" s="15" t="s">
        <v>26</v>
      </c>
      <c r="D16" s="24" t="s">
        <v>27</v>
      </c>
      <c r="E16" s="27" t="s">
        <v>73</v>
      </c>
      <c r="F16" s="16"/>
      <c r="G16" s="16" t="s">
        <v>29</v>
      </c>
      <c r="H16" s="15" t="s">
        <v>74</v>
      </c>
      <c r="I16" s="16"/>
      <c r="J16" s="16"/>
      <c r="K16" s="16"/>
      <c r="L16" s="16" t="s">
        <v>29</v>
      </c>
      <c r="M16" s="20">
        <v>44713</v>
      </c>
      <c r="N16" s="21">
        <v>44925</v>
      </c>
      <c r="O16" s="3"/>
      <c r="P16" s="53" t="s">
        <v>75</v>
      </c>
      <c r="Q16" s="63">
        <v>0</v>
      </c>
      <c r="R16" s="57"/>
      <c r="S16" s="43"/>
      <c r="T16" s="44"/>
      <c r="V16" s="49" t="s">
        <v>72</v>
      </c>
      <c r="W16" s="34">
        <f t="shared" si="0"/>
        <v>12</v>
      </c>
      <c r="X16" s="35"/>
      <c r="Y16" s="35"/>
      <c r="Z16" s="35"/>
      <c r="AA16" s="35"/>
      <c r="AB16" s="35"/>
    </row>
    <row r="17" spans="1:28" ht="5.25" customHeight="1" x14ac:dyDescent="0.3">
      <c r="A17" s="32"/>
      <c r="E17" s="3"/>
      <c r="F17" s="3"/>
      <c r="G17" s="3"/>
      <c r="H17" s="3"/>
      <c r="I17" s="3"/>
      <c r="J17" s="3"/>
      <c r="K17" s="3"/>
      <c r="L17" s="3"/>
      <c r="M17" s="3"/>
      <c r="N17" s="3"/>
      <c r="O17" s="3"/>
      <c r="P17" s="45"/>
      <c r="Q17" s="3"/>
      <c r="R17" s="3"/>
      <c r="S17" s="3"/>
      <c r="T17" s="3"/>
      <c r="V17" s="3"/>
      <c r="W17" s="35"/>
      <c r="X17" s="35"/>
      <c r="Y17" s="35"/>
      <c r="Z17" s="35"/>
      <c r="AA17" s="35"/>
      <c r="AB17" s="35"/>
    </row>
    <row r="18" spans="1:28" x14ac:dyDescent="0.3">
      <c r="A18" s="32"/>
      <c r="B18" s="1" t="s">
        <v>76</v>
      </c>
      <c r="E18" s="3"/>
      <c r="F18" s="3"/>
      <c r="G18" s="3"/>
      <c r="H18" s="3"/>
      <c r="I18" s="3"/>
      <c r="J18" s="3"/>
      <c r="K18" s="3"/>
      <c r="L18" s="3"/>
      <c r="M18" s="3"/>
      <c r="N18" s="3"/>
      <c r="O18" s="3"/>
      <c r="P18" s="45"/>
      <c r="Q18" s="3"/>
      <c r="R18" s="3"/>
      <c r="S18" s="3"/>
      <c r="T18" s="3"/>
      <c r="V18" s="3"/>
    </row>
    <row r="19" spans="1:28" x14ac:dyDescent="0.3">
      <c r="A19" s="32"/>
      <c r="P19" s="36"/>
      <c r="Q19" s="37"/>
      <c r="R19" s="37"/>
      <c r="S19" s="37"/>
      <c r="T19" s="37"/>
      <c r="V19" s="3"/>
    </row>
    <row r="20" spans="1:28" x14ac:dyDescent="0.3">
      <c r="A20" s="32"/>
      <c r="P20" s="36"/>
      <c r="Q20" s="37"/>
      <c r="R20" s="37"/>
      <c r="S20" s="37"/>
      <c r="T20" s="37"/>
    </row>
  </sheetData>
  <sheetProtection algorithmName="SHA-512" hashValue="Hg9oH4xXCqYAQa5Mzgv28ddVmkoroiWyu0cfLrqMEWgSAiSQo5vphKT6IhEbCDs+l1RBmJF1MyuVY8Rkl20yUw==" saltValue="3HHGg3QytmHV7MBOMv+giw==" spinCount="100000" sheet="1" objects="1" scenarios="1"/>
  <sortState xmlns:xlrd2="http://schemas.microsoft.com/office/spreadsheetml/2017/richdata2" ref="V20:X29">
    <sortCondition ref="V20:V29"/>
  </sortState>
  <mergeCells count="15">
    <mergeCell ref="Q2:T2"/>
    <mergeCell ref="P3:P4"/>
    <mergeCell ref="Q3:Q4"/>
    <mergeCell ref="R3:R4"/>
    <mergeCell ref="S3:S4"/>
    <mergeCell ref="T3:T4"/>
    <mergeCell ref="B2:N2"/>
    <mergeCell ref="B3:B4"/>
    <mergeCell ref="C3:C4"/>
    <mergeCell ref="D3:D4"/>
    <mergeCell ref="E3:E4"/>
    <mergeCell ref="F3:G3"/>
    <mergeCell ref="H3:H4"/>
    <mergeCell ref="I3:L3"/>
    <mergeCell ref="M3:N3"/>
  </mergeCells>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1" ma:contentTypeDescription="Create a new document." ma:contentTypeScope="" ma:versionID="ffd6dc71fe0a8b7f1b8fdc9c9583412d">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106b792732c7b3fbcfff8827d1d2dba8"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9B164-51F1-45EF-ADE5-DB7B7FBF09C3}">
  <ds:schemaRefs>
    <ds:schemaRef ds:uri="http://schemas.microsoft.com/sharepoint/v3/contenttype/forms"/>
  </ds:schemaRefs>
</ds:datastoreItem>
</file>

<file path=customXml/itemProps2.xml><?xml version="1.0" encoding="utf-8"?>
<ds:datastoreItem xmlns:ds="http://schemas.openxmlformats.org/officeDocument/2006/customXml" ds:itemID="{24684660-C2A4-484C-8824-2F33348E20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6B1E049-9D41-4C1E-8585-8F12FE570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2022-04-08T13:49:28Z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